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an Rogers\Documents\Budgets\"/>
    </mc:Choice>
  </mc:AlternateContent>
  <bookViews>
    <workbookView xWindow="0" yWindow="0" windowWidth="20480" windowHeight="7670"/>
  </bookViews>
  <sheets>
    <sheet name="Budget Template" sheetId="3" r:id="rId1"/>
    <sheet name="Example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4" l="1"/>
  <c r="H13" i="4"/>
  <c r="H14" i="4"/>
  <c r="H15" i="4"/>
  <c r="L106" i="4"/>
  <c r="G33" i="4" s="1"/>
  <c r="H33" i="4" s="1"/>
  <c r="L91" i="4"/>
  <c r="G29" i="4" s="1"/>
  <c r="H29" i="4" s="1"/>
  <c r="L82" i="4"/>
  <c r="G30" i="4" s="1"/>
  <c r="H30" i="4" s="1"/>
  <c r="L72" i="4"/>
  <c r="G32" i="4" s="1"/>
  <c r="H32" i="4" s="1"/>
  <c r="L57" i="4"/>
  <c r="G31" i="4" s="1"/>
  <c r="H31" i="4" s="1"/>
  <c r="L37" i="4"/>
  <c r="G26" i="4" s="1"/>
  <c r="F36" i="4"/>
  <c r="C28" i="4"/>
  <c r="L25" i="4"/>
  <c r="G27" i="4" s="1"/>
  <c r="H27" i="4" s="1"/>
  <c r="H25" i="4"/>
  <c r="H24" i="4"/>
  <c r="H23" i="4"/>
  <c r="H22" i="4"/>
  <c r="G17" i="4"/>
  <c r="C17" i="4"/>
  <c r="L15" i="4"/>
  <c r="G28" i="4" s="1"/>
  <c r="H28" i="4" s="1"/>
  <c r="H11" i="4"/>
  <c r="H10" i="4"/>
  <c r="H9" i="4"/>
  <c r="H8" i="4"/>
  <c r="F7" i="4"/>
  <c r="F17" i="4" s="1"/>
  <c r="L106" i="3"/>
  <c r="G33" i="3" s="1"/>
  <c r="H33" i="3" s="1"/>
  <c r="L91" i="3"/>
  <c r="G29" i="3" s="1"/>
  <c r="H29" i="3" s="1"/>
  <c r="L82" i="3"/>
  <c r="L72" i="3"/>
  <c r="G32" i="3" s="1"/>
  <c r="H32" i="3" s="1"/>
  <c r="L57" i="3"/>
  <c r="G31" i="3" s="1"/>
  <c r="H31" i="3" s="1"/>
  <c r="L37" i="3"/>
  <c r="F36" i="3"/>
  <c r="G30" i="3"/>
  <c r="H30" i="3" s="1"/>
  <c r="C28" i="3"/>
  <c r="G26" i="3"/>
  <c r="H26" i="3" s="1"/>
  <c r="L25" i="3"/>
  <c r="G27" i="3" s="1"/>
  <c r="H27" i="3" s="1"/>
  <c r="H25" i="3"/>
  <c r="H24" i="3"/>
  <c r="H23" i="3"/>
  <c r="H22" i="3"/>
  <c r="G17" i="3"/>
  <c r="C17" i="3"/>
  <c r="H16" i="3"/>
  <c r="L15" i="3"/>
  <c r="G28" i="3" s="1"/>
  <c r="H28" i="3" s="1"/>
  <c r="H15" i="3"/>
  <c r="H14" i="3"/>
  <c r="H13" i="3"/>
  <c r="H12" i="3"/>
  <c r="H11" i="3"/>
  <c r="H10" i="3"/>
  <c r="H9" i="3"/>
  <c r="H8" i="3"/>
  <c r="H7" i="3"/>
  <c r="F7" i="3"/>
  <c r="F17" i="3" s="1"/>
  <c r="H17" i="4" l="1"/>
  <c r="G36" i="4"/>
  <c r="H7" i="4"/>
  <c r="H26" i="4"/>
  <c r="H36" i="4" s="1"/>
  <c r="H17" i="3"/>
  <c r="H36" i="3"/>
  <c r="G36" i="3"/>
</calcChain>
</file>

<file path=xl/sharedStrings.xml><?xml version="1.0" encoding="utf-8"?>
<sst xmlns="http://schemas.openxmlformats.org/spreadsheetml/2006/main" count="189" uniqueCount="92">
  <si>
    <t>Income</t>
  </si>
  <si>
    <t>Net Worth</t>
  </si>
  <si>
    <t>Itemized Expenses</t>
  </si>
  <si>
    <t>Date</t>
  </si>
  <si>
    <t>Description</t>
  </si>
  <si>
    <t>Amount</t>
  </si>
  <si>
    <t>Asset</t>
  </si>
  <si>
    <t>This Month</t>
  </si>
  <si>
    <t>Last Month</t>
  </si>
  <si>
    <t>Difference</t>
  </si>
  <si>
    <t>What?</t>
  </si>
  <si>
    <t>Gas</t>
  </si>
  <si>
    <t>I.O.U.s</t>
  </si>
  <si>
    <t>Gas Total</t>
  </si>
  <si>
    <t>Total Net Worth</t>
  </si>
  <si>
    <t>Utilities</t>
  </si>
  <si>
    <t>Total</t>
  </si>
  <si>
    <t>Category</t>
  </si>
  <si>
    <t>Budgeted</t>
  </si>
  <si>
    <t>Actual</t>
  </si>
  <si>
    <t>Student Loans</t>
  </si>
  <si>
    <t>Who?</t>
  </si>
  <si>
    <t>Utilities Total</t>
  </si>
  <si>
    <t>Groceries</t>
  </si>
  <si>
    <t>Repairs/Maintenance</t>
  </si>
  <si>
    <t>Dining Out</t>
  </si>
  <si>
    <t>Other</t>
  </si>
  <si>
    <t>Groceries Total</t>
  </si>
  <si>
    <t>Dining Out Total</t>
  </si>
  <si>
    <t>Repairs Total</t>
  </si>
  <si>
    <t>Other Total</t>
  </si>
  <si>
    <t>Travel/Fun Stuff</t>
  </si>
  <si>
    <t>Creative Expenses</t>
  </si>
  <si>
    <t>Rent</t>
  </si>
  <si>
    <t>Health Insurance</t>
  </si>
  <si>
    <t>Cell Phone</t>
  </si>
  <si>
    <t>Savings Account</t>
  </si>
  <si>
    <t>Checking Account</t>
  </si>
  <si>
    <t>Cash on Hand</t>
  </si>
  <si>
    <t>Other/Debt</t>
  </si>
  <si>
    <t>[Add Something]</t>
  </si>
  <si>
    <t>CreativeTotal</t>
  </si>
  <si>
    <t>Fun Stuff Total</t>
  </si>
  <si>
    <t>Expenses &amp; Budget</t>
  </si>
  <si>
    <t>Budget Spreadsheet by Ian Rogers</t>
  </si>
  <si>
    <t>http://butialsohaveadayjob.com</t>
  </si>
  <si>
    <t>ianmrogers@hotmail.com</t>
  </si>
  <si>
    <t>[Click on A1 to Give Your Budget an Awesome Name]</t>
  </si>
  <si>
    <t>How to Use This Spreadsheet</t>
  </si>
  <si>
    <r>
      <rPr>
        <b/>
        <sz val="10"/>
        <rFont val="Arial"/>
        <family val="2"/>
      </rPr>
      <t>Income:</t>
    </r>
    <r>
      <rPr>
        <sz val="10"/>
        <rFont val="Arial"/>
        <family val="2"/>
      </rPr>
      <t xml:space="preserve"> Enter each paycheck, after taxes, plus any side money you bring in.</t>
    </r>
  </si>
  <si>
    <t>Once you know how much you’re spending, fill out the “Budgeted” column to see how far over or under you are each month.</t>
  </si>
  <si>
    <r>
      <rPr>
        <b/>
        <sz val="10"/>
        <rFont val="Arial"/>
        <family val="2"/>
      </rPr>
      <t>I.O.U.s:</t>
    </r>
    <r>
      <rPr>
        <sz val="10"/>
        <rFont val="Arial"/>
        <family val="2"/>
      </rPr>
      <t xml:space="preserve"> Use negative numbers for money you owe people, and positive numbers for money people owe you.</t>
    </r>
  </si>
  <si>
    <t>Paycheck</t>
  </si>
  <si>
    <t>Contract work</t>
  </si>
  <si>
    <t>Sold dining room table!</t>
  </si>
  <si>
    <t>S. Rushdie</t>
  </si>
  <si>
    <t>Disguise?</t>
  </si>
  <si>
    <t>V. Nabokov</t>
  </si>
  <si>
    <t>Chess Contest Entry Fee</t>
  </si>
  <si>
    <t>Fillup</t>
  </si>
  <si>
    <t>Electric Bill</t>
  </si>
  <si>
    <t>Gas Bill</t>
  </si>
  <si>
    <t>Internet</t>
  </si>
  <si>
    <t>Student Loan A</t>
  </si>
  <si>
    <t>Student Loan B</t>
  </si>
  <si>
    <t>Student Loan C</t>
  </si>
  <si>
    <t>…But I Also Have a Day Job Budget</t>
  </si>
  <si>
    <t>Yep, saving money is awesome.</t>
  </si>
  <si>
    <t>Roth IRA</t>
  </si>
  <si>
    <t>Credit Card (0%!)</t>
  </si>
  <si>
    <t>Grocery Barn</t>
  </si>
  <si>
    <t>Haircut</t>
  </si>
  <si>
    <t>Example Outing #1</t>
  </si>
  <si>
    <t>Example Outing #2</t>
  </si>
  <si>
    <t>Example Outing #3</t>
  </si>
  <si>
    <t>Example Outing #4</t>
  </si>
  <si>
    <t>Example Outing #5</t>
  </si>
  <si>
    <t>Example Outing #6</t>
  </si>
  <si>
    <t>Something Fun #1</t>
  </si>
  <si>
    <t>Something Fun #2</t>
  </si>
  <si>
    <t>Something Fun #3</t>
  </si>
  <si>
    <t>Something Fun #4</t>
  </si>
  <si>
    <t>Creative Expense #1</t>
  </si>
  <si>
    <t>Creative Expense #2</t>
  </si>
  <si>
    <t>Something Else</t>
  </si>
  <si>
    <t>Car Insurance (6 months)</t>
  </si>
  <si>
    <t>Car Repairs</t>
  </si>
  <si>
    <r>
      <rPr>
        <b/>
        <sz val="10"/>
        <rFont val="Arial"/>
        <family val="2"/>
      </rPr>
      <t>Net Worth:</t>
    </r>
    <r>
      <rPr>
        <sz val="10"/>
        <rFont val="Arial"/>
        <family val="2"/>
      </rPr>
      <t xml:space="preserve"> Enter all your bank accounts, loans, and debts, plus any cash. Carry over last month’s totals so you can see the change, good or bad.</t>
    </r>
  </si>
  <si>
    <r>
      <rPr>
        <b/>
        <sz val="10"/>
        <rFont val="Arial"/>
        <family val="2"/>
      </rPr>
      <t xml:space="preserve">Itemized Expenses: </t>
    </r>
    <r>
      <rPr>
        <sz val="10"/>
        <rFont val="Arial"/>
        <family val="2"/>
      </rPr>
      <t xml:space="preserve">Check your credit card statement (or save your receipts!) and enter whatever you buy in the boxes. </t>
    </r>
  </si>
  <si>
    <r>
      <rPr>
        <b/>
        <sz val="10"/>
        <rFont val="Arial"/>
        <family val="2"/>
      </rPr>
      <t>Expenses &amp; Budget:</t>
    </r>
    <r>
      <rPr>
        <sz val="10"/>
        <rFont val="Arial"/>
        <family val="2"/>
      </rPr>
      <t xml:space="preserve"> Enter your main expenses at the top of the “Actual” column, and the spreadsheet automatically does the rest.</t>
    </r>
  </si>
  <si>
    <t>Copy a new spreadsheet page for each month.</t>
  </si>
  <si>
    <t>[Click on B1 to change this and remind yourself why you're keeping a budget in the first place!]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</si>
</sst>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/d;@"/>
    <numFmt numFmtId="165" formatCode="&quot;$&quot;#,##0.00"/>
    <numFmt numFmtId="166" formatCode="&quot;$&quot;#,##0.00;[Red]&quot;$&quot;#,##0.00"/>
    <numFmt numFmtId="167" formatCode="#,##0.00;[Red]#,##0.00"/>
  </numFmts>
  <fonts count="11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  <font>
      <sz val="10"/>
      <color indexed="17"/>
      <name val="Arial"/>
    </font>
    <font>
      <b/>
      <u/>
      <sz val="10"/>
      <name val="Arial"/>
      <family val="2"/>
    </font>
    <font>
      <b/>
      <sz val="10"/>
      <color indexed="17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99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9" fillId="0" borderId="0" applyNumberFormat="0" applyFill="0" applyBorder="0" applyAlignment="0" applyProtection="0"/>
  </cellStyleXfs>
  <cellXfs count="178">
    <xf numFmtId="0" fontId="0" fillId="0" borderId="0" xfId="0"/>
    <xf numFmtId="0" fontId="5" fillId="0" borderId="0" xfId="1"/>
    <xf numFmtId="165" fontId="5" fillId="0" borderId="0" xfId="1" applyNumberFormat="1"/>
    <xf numFmtId="164" fontId="5" fillId="0" borderId="0" xfId="1" applyNumberFormat="1" applyAlignment="1">
      <alignment horizontal="center"/>
    </xf>
    <xf numFmtId="165" fontId="3" fillId="4" borderId="3" xfId="1" applyNumberFormat="1" applyFont="1" applyFill="1" applyBorder="1"/>
    <xf numFmtId="164" fontId="3" fillId="4" borderId="2" xfId="1" applyNumberFormat="1" applyFont="1" applyFill="1" applyBorder="1" applyAlignment="1">
      <alignment horizontal="center"/>
    </xf>
    <xf numFmtId="164" fontId="5" fillId="4" borderId="1" xfId="1" applyNumberFormat="1" applyFill="1" applyBorder="1" applyAlignment="1">
      <alignment horizontal="center"/>
    </xf>
    <xf numFmtId="165" fontId="5" fillId="0" borderId="8" xfId="1" applyNumberFormat="1" applyBorder="1"/>
    <xf numFmtId="0" fontId="5" fillId="0" borderId="0" xfId="1" applyBorder="1"/>
    <xf numFmtId="164" fontId="5" fillId="0" borderId="7" xfId="1" applyNumberFormat="1" applyBorder="1" applyAlignment="1">
      <alignment horizontal="center"/>
    </xf>
    <xf numFmtId="0" fontId="5" fillId="0" borderId="0" xfId="1" applyFill="1" applyBorder="1"/>
    <xf numFmtId="0" fontId="5" fillId="0" borderId="0" xfId="1" applyFill="1"/>
    <xf numFmtId="0" fontId="4" fillId="0" borderId="0" xfId="1" applyFont="1" applyFill="1" applyBorder="1"/>
    <xf numFmtId="165" fontId="5" fillId="4" borderId="3" xfId="1" applyNumberFormat="1" applyFill="1" applyBorder="1"/>
    <xf numFmtId="0" fontId="3" fillId="4" borderId="2" xfId="1" applyFont="1" applyFill="1" applyBorder="1" applyAlignment="1">
      <alignment horizontal="center"/>
    </xf>
    <xf numFmtId="164" fontId="7" fillId="4" borderId="1" xfId="1" applyNumberFormat="1" applyFont="1" applyFill="1" applyBorder="1" applyAlignment="1">
      <alignment horizontal="center"/>
    </xf>
    <xf numFmtId="165" fontId="5" fillId="0" borderId="11" xfId="1" applyNumberFormat="1" applyBorder="1"/>
    <xf numFmtId="0" fontId="5" fillId="0" borderId="11" xfId="1" applyBorder="1"/>
    <xf numFmtId="164" fontId="5" fillId="0" borderId="11" xfId="1" applyNumberFormat="1" applyBorder="1" applyAlignment="1">
      <alignment horizontal="center"/>
    </xf>
    <xf numFmtId="165" fontId="3" fillId="0" borderId="0" xfId="1" applyNumberFormat="1" applyFont="1" applyFill="1" applyBorder="1"/>
    <xf numFmtId="0" fontId="3" fillId="0" borderId="0" xfId="1" applyFont="1" applyFill="1" applyBorder="1"/>
    <xf numFmtId="164" fontId="5" fillId="0" borderId="0" xfId="1" applyNumberFormat="1" applyFill="1" applyBorder="1" applyAlignment="1">
      <alignment horizontal="center"/>
    </xf>
    <xf numFmtId="0" fontId="3" fillId="4" borderId="2" xfId="1" applyFont="1" applyFill="1" applyBorder="1"/>
    <xf numFmtId="167" fontId="4" fillId="0" borderId="0" xfId="1" applyNumberFormat="1" applyFont="1" applyFill="1" applyBorder="1"/>
    <xf numFmtId="164" fontId="4" fillId="0" borderId="0" xfId="1" applyNumberFormat="1" applyFont="1" applyFill="1" applyBorder="1"/>
    <xf numFmtId="165" fontId="4" fillId="0" borderId="0" xfId="1" applyNumberFormat="1" applyFont="1" applyFill="1" applyBorder="1"/>
    <xf numFmtId="0" fontId="4" fillId="0" borderId="0" xfId="1" applyFont="1" applyBorder="1"/>
    <xf numFmtId="165" fontId="5" fillId="0" borderId="12" xfId="1" applyNumberFormat="1" applyBorder="1"/>
    <xf numFmtId="0" fontId="4" fillId="0" borderId="0" xfId="1" applyFont="1" applyFill="1" applyBorder="1" applyAlignment="1">
      <alignment horizontal="left"/>
    </xf>
    <xf numFmtId="164" fontId="5" fillId="0" borderId="10" xfId="1" applyNumberFormat="1" applyBorder="1" applyAlignment="1">
      <alignment horizontal="center"/>
    </xf>
    <xf numFmtId="164" fontId="5" fillId="0" borderId="0" xfId="1" applyNumberFormat="1" applyFill="1" applyBorder="1"/>
    <xf numFmtId="165" fontId="5" fillId="0" borderId="8" xfId="1" applyNumberFormat="1" applyFill="1" applyBorder="1"/>
    <xf numFmtId="164" fontId="4" fillId="0" borderId="7" xfId="1" applyNumberFormat="1" applyFont="1" applyFill="1" applyBorder="1" applyAlignment="1">
      <alignment horizontal="center"/>
    </xf>
    <xf numFmtId="165" fontId="5" fillId="0" borderId="5" xfId="1" applyNumberFormat="1" applyBorder="1"/>
    <xf numFmtId="0" fontId="5" fillId="0" borderId="5" xfId="1" applyBorder="1"/>
    <xf numFmtId="164" fontId="5" fillId="0" borderId="5" xfId="1" applyNumberFormat="1" applyBorder="1" applyAlignment="1">
      <alignment horizontal="center"/>
    </xf>
    <xf numFmtId="166" fontId="8" fillId="0" borderId="3" xfId="1" applyNumberFormat="1" applyFont="1" applyFill="1" applyBorder="1"/>
    <xf numFmtId="165" fontId="3" fillId="0" borderId="2" xfId="1" applyNumberFormat="1" applyFont="1" applyFill="1" applyBorder="1"/>
    <xf numFmtId="0" fontId="3" fillId="0" borderId="1" xfId="1" applyFont="1" applyFill="1" applyBorder="1"/>
    <xf numFmtId="166" fontId="5" fillId="0" borderId="8" xfId="1" applyNumberFormat="1" applyBorder="1"/>
    <xf numFmtId="0" fontId="5" fillId="0" borderId="10" xfId="1" applyBorder="1"/>
    <xf numFmtId="165" fontId="5" fillId="0" borderId="0" xfId="1" applyNumberFormat="1" applyBorder="1"/>
    <xf numFmtId="0" fontId="4" fillId="0" borderId="7" xfId="1" applyFont="1" applyBorder="1"/>
    <xf numFmtId="0" fontId="5" fillId="0" borderId="7" xfId="1" applyBorder="1"/>
    <xf numFmtId="164" fontId="5" fillId="0" borderId="7" xfId="1" quotePrefix="1" applyNumberFormat="1" applyBorder="1" applyAlignment="1">
      <alignment horizontal="center"/>
    </xf>
    <xf numFmtId="166" fontId="3" fillId="0" borderId="3" xfId="1" applyNumberFormat="1" applyFont="1" applyFill="1" applyBorder="1"/>
    <xf numFmtId="0" fontId="3" fillId="0" borderId="2" xfId="1" applyFont="1" applyFill="1" applyBorder="1"/>
    <xf numFmtId="0" fontId="5" fillId="0" borderId="1" xfId="1" applyFill="1" applyBorder="1"/>
    <xf numFmtId="165" fontId="4" fillId="0" borderId="12" xfId="1" applyNumberFormat="1" applyFont="1" applyBorder="1"/>
    <xf numFmtId="165" fontId="4" fillId="0" borderId="8" xfId="1" applyNumberFormat="1" applyFont="1" applyFill="1" applyBorder="1"/>
    <xf numFmtId="0" fontId="4" fillId="0" borderId="7" xfId="1" applyFont="1" applyFill="1" applyBorder="1"/>
    <xf numFmtId="164" fontId="3" fillId="0" borderId="0" xfId="1" applyNumberFormat="1" applyFont="1" applyFill="1" applyBorder="1" applyAlignment="1">
      <alignment horizontal="center"/>
    </xf>
    <xf numFmtId="166" fontId="4" fillId="0" borderId="8" xfId="1" applyNumberFormat="1" applyFont="1" applyFill="1" applyBorder="1"/>
    <xf numFmtId="0" fontId="4" fillId="0" borderId="11" xfId="1" applyFont="1" applyFill="1" applyBorder="1" applyAlignment="1"/>
    <xf numFmtId="0" fontId="3" fillId="0" borderId="6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4" xfId="1" applyFont="1" applyBorder="1"/>
    <xf numFmtId="0" fontId="3" fillId="5" borderId="3" xfId="1" applyFont="1" applyFill="1" applyBorder="1" applyAlignment="1">
      <alignment horizontal="centerContinuous"/>
    </xf>
    <xf numFmtId="0" fontId="3" fillId="5" borderId="2" xfId="1" applyFont="1" applyFill="1" applyBorder="1" applyAlignment="1">
      <alignment horizontal="centerContinuous"/>
    </xf>
    <xf numFmtId="0" fontId="2" fillId="5" borderId="1" xfId="1" applyFont="1" applyFill="1" applyBorder="1" applyAlignment="1">
      <alignment horizontal="centerContinuous"/>
    </xf>
    <xf numFmtId="166" fontId="8" fillId="0" borderId="0" xfId="1" applyNumberFormat="1" applyFont="1" applyFill="1" applyBorder="1" applyAlignment="1">
      <alignment horizontal="center"/>
    </xf>
    <xf numFmtId="166" fontId="3" fillId="0" borderId="0" xfId="1" applyNumberFormat="1" applyFont="1" applyFill="1" applyBorder="1"/>
    <xf numFmtId="165" fontId="3" fillId="2" borderId="3" xfId="1" applyNumberFormat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165" fontId="5" fillId="0" borderId="6" xfId="1" applyNumberFormat="1" applyBorder="1"/>
    <xf numFmtId="0" fontId="4" fillId="0" borderId="5" xfId="1" applyFont="1" applyFill="1" applyBorder="1"/>
    <xf numFmtId="164" fontId="4" fillId="0" borderId="4" xfId="1" applyNumberFormat="1" applyFont="1" applyBorder="1" applyAlignment="1">
      <alignment horizontal="center"/>
    </xf>
    <xf numFmtId="0" fontId="3" fillId="0" borderId="5" xfId="1" applyFont="1" applyFill="1" applyBorder="1"/>
    <xf numFmtId="165" fontId="5" fillId="0" borderId="8" xfId="1" applyNumberFormat="1" applyBorder="1" applyAlignment="1">
      <alignment horizontal="center"/>
    </xf>
    <xf numFmtId="165" fontId="5" fillId="0" borderId="0" xfId="1" applyNumberFormat="1" applyFill="1" applyBorder="1" applyAlignment="1"/>
    <xf numFmtId="166" fontId="8" fillId="0" borderId="9" xfId="1" applyNumberFormat="1" applyFont="1" applyFill="1" applyBorder="1" applyAlignment="1">
      <alignment horizontal="center"/>
    </xf>
    <xf numFmtId="166" fontId="3" fillId="0" borderId="2" xfId="1" applyNumberFormat="1" applyFont="1" applyFill="1" applyBorder="1"/>
    <xf numFmtId="166" fontId="6" fillId="0" borderId="8" xfId="1" applyNumberFormat="1" applyFont="1" applyBorder="1" applyAlignment="1">
      <alignment horizontal="center"/>
    </xf>
    <xf numFmtId="166" fontId="5" fillId="0" borderId="0" xfId="1" applyNumberFormat="1" applyFont="1" applyBorder="1"/>
    <xf numFmtId="165" fontId="4" fillId="0" borderId="8" xfId="1" applyNumberFormat="1" applyFont="1" applyBorder="1"/>
    <xf numFmtId="164" fontId="4" fillId="0" borderId="7" xfId="1" applyNumberFormat="1" applyFont="1" applyBorder="1" applyAlignment="1">
      <alignment horizontal="center"/>
    </xf>
    <xf numFmtId="166" fontId="5" fillId="0" borderId="0" xfId="1" applyNumberFormat="1" applyFont="1" applyFill="1" applyBorder="1"/>
    <xf numFmtId="165" fontId="5" fillId="0" borderId="0" xfId="1" applyNumberFormat="1" applyBorder="1" applyAlignment="1"/>
    <xf numFmtId="165" fontId="4" fillId="0" borderId="8" xfId="1" applyNumberFormat="1" applyFont="1" applyBorder="1" applyAlignment="1">
      <alignment horizontal="center"/>
    </xf>
    <xf numFmtId="164" fontId="5" fillId="0" borderId="0" xfId="1" applyNumberFormat="1" applyBorder="1" applyAlignment="1">
      <alignment horizontal="center"/>
    </xf>
    <xf numFmtId="165" fontId="4" fillId="0" borderId="0" xfId="1" applyNumberFormat="1" applyFont="1" applyFill="1" applyBorder="1" applyAlignment="1"/>
    <xf numFmtId="0" fontId="5" fillId="0" borderId="7" xfId="1" applyFill="1" applyBorder="1"/>
    <xf numFmtId="0" fontId="4" fillId="0" borderId="0" xfId="1" applyFont="1"/>
    <xf numFmtId="165" fontId="3" fillId="0" borderId="3" xfId="1" applyNumberFormat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7" xfId="1" applyFont="1" applyBorder="1"/>
    <xf numFmtId="0" fontId="3" fillId="0" borderId="4" xfId="1" applyFont="1" applyBorder="1" applyAlignment="1">
      <alignment horizontal="center"/>
    </xf>
    <xf numFmtId="0" fontId="2" fillId="0" borderId="0" xfId="1" applyFont="1"/>
    <xf numFmtId="165" fontId="2" fillId="4" borderId="3" xfId="1" applyNumberFormat="1" applyFont="1" applyFill="1" applyBorder="1" applyAlignment="1">
      <alignment horizontal="centerContinuous"/>
    </xf>
    <xf numFmtId="0" fontId="2" fillId="4" borderId="2" xfId="1" applyFont="1" applyFill="1" applyBorder="1" applyAlignment="1">
      <alignment horizontal="centerContinuous"/>
    </xf>
    <xf numFmtId="164" fontId="2" fillId="4" borderId="1" xfId="1" applyNumberFormat="1" applyFont="1" applyFill="1" applyBorder="1" applyAlignment="1">
      <alignment horizontal="centerContinuous"/>
    </xf>
    <xf numFmtId="0" fontId="2" fillId="3" borderId="3" xfId="1" applyFont="1" applyFill="1" applyBorder="1" applyAlignment="1">
      <alignment horizontal="centerContinuous"/>
    </xf>
    <xf numFmtId="0" fontId="2" fillId="3" borderId="2" xfId="1" applyFont="1" applyFill="1" applyBorder="1" applyAlignment="1">
      <alignment horizontal="centerContinuous"/>
    </xf>
    <xf numFmtId="0" fontId="2" fillId="3" borderId="1" xfId="1" applyFont="1" applyFill="1" applyBorder="1" applyAlignment="1">
      <alignment horizontal="centerContinuous"/>
    </xf>
    <xf numFmtId="0" fontId="2" fillId="2" borderId="3" xfId="1" applyFont="1" applyFill="1" applyBorder="1" applyAlignment="1">
      <alignment horizontal="centerContinuous"/>
    </xf>
    <xf numFmtId="0" fontId="2" fillId="2" borderId="2" xfId="1" applyFont="1" applyFill="1" applyBorder="1" applyAlignment="1">
      <alignment horizontal="centerContinuous"/>
    </xf>
    <xf numFmtId="0" fontId="2" fillId="2" borderId="1" xfId="1" applyFont="1" applyFill="1" applyBorder="1" applyAlignment="1">
      <alignment horizontal="centerContinuous"/>
    </xf>
    <xf numFmtId="165" fontId="5" fillId="0" borderId="0" xfId="1" applyNumberFormat="1" applyAlignment="1">
      <alignment horizontal="centerContinuous"/>
    </xf>
    <xf numFmtId="0" fontId="5" fillId="0" borderId="0" xfId="1" applyAlignment="1">
      <alignment horizontal="centerContinuous"/>
    </xf>
    <xf numFmtId="164" fontId="5" fillId="0" borderId="0" xfId="1" applyNumberFormat="1" applyAlignment="1">
      <alignment horizontal="centerContinuous"/>
    </xf>
    <xf numFmtId="49" fontId="5" fillId="0" borderId="0" xfId="1" applyNumberFormat="1" applyAlignment="1">
      <alignment horizontal="centerContinuous"/>
    </xf>
    <xf numFmtId="0" fontId="1" fillId="0" borderId="0" xfId="1" applyFont="1" applyAlignment="1">
      <alignment vertical="center"/>
    </xf>
    <xf numFmtId="165" fontId="1" fillId="0" borderId="0" xfId="1" applyNumberFormat="1" applyFont="1" applyAlignment="1">
      <alignment horizontal="centerContinuous" vertical="center"/>
    </xf>
    <xf numFmtId="0" fontId="1" fillId="0" borderId="0" xfId="1" applyFont="1" applyAlignment="1">
      <alignment horizontal="centerContinuous" vertical="center"/>
    </xf>
    <xf numFmtId="164" fontId="1" fillId="0" borderId="0" xfId="1" applyNumberFormat="1" applyFont="1" applyAlignment="1">
      <alignment horizontal="centerContinuous" vertical="center"/>
    </xf>
    <xf numFmtId="0" fontId="3" fillId="0" borderId="0" xfId="1" applyFont="1" applyFill="1" applyBorder="1" applyAlignment="1">
      <alignment horizontal="center"/>
    </xf>
    <xf numFmtId="165" fontId="5" fillId="0" borderId="0" xfId="1" applyNumberFormat="1" applyFill="1" applyBorder="1"/>
    <xf numFmtId="164" fontId="5" fillId="0" borderId="0" xfId="1" applyNumberFormat="1" applyFill="1" applyBorder="1" applyAlignment="1">
      <alignment horizontal="left"/>
    </xf>
    <xf numFmtId="165" fontId="3" fillId="0" borderId="0" xfId="1" applyNumberFormat="1" applyFont="1" applyFill="1" applyBorder="1" applyAlignment="1">
      <alignment horizontal="center"/>
    </xf>
    <xf numFmtId="165" fontId="5" fillId="0" borderId="0" xfId="1" applyNumberFormat="1" applyBorder="1" applyAlignment="1">
      <alignment horizontal="center"/>
    </xf>
    <xf numFmtId="0" fontId="4" fillId="0" borderId="0" xfId="1" applyFont="1" applyAlignment="1">
      <alignment horizontal="centerContinuous"/>
    </xf>
    <xf numFmtId="166" fontId="4" fillId="0" borderId="0" xfId="1" applyNumberFormat="1" applyFont="1" applyBorder="1"/>
    <xf numFmtId="0" fontId="2" fillId="9" borderId="1" xfId="1" applyFont="1" applyFill="1" applyBorder="1" applyAlignment="1">
      <alignment horizontal="centerContinuous"/>
    </xf>
    <xf numFmtId="0" fontId="2" fillId="9" borderId="2" xfId="1" applyFont="1" applyFill="1" applyBorder="1" applyAlignment="1">
      <alignment horizontal="centerContinuous"/>
    </xf>
    <xf numFmtId="0" fontId="2" fillId="9" borderId="3" xfId="1" applyFont="1" applyFill="1" applyBorder="1" applyAlignment="1">
      <alignment horizontal="centerContinuous"/>
    </xf>
    <xf numFmtId="0" fontId="5" fillId="9" borderId="0" xfId="1" applyFill="1" applyBorder="1"/>
    <xf numFmtId="164" fontId="4" fillId="9" borderId="0" xfId="1" applyNumberFormat="1" applyFont="1" applyFill="1" applyBorder="1" applyAlignment="1">
      <alignment horizontal="left"/>
    </xf>
    <xf numFmtId="164" fontId="5" fillId="9" borderId="0" xfId="1" applyNumberFormat="1" applyFill="1" applyBorder="1"/>
    <xf numFmtId="165" fontId="5" fillId="9" borderId="0" xfId="1" applyNumberFormat="1" applyFill="1" applyBorder="1"/>
    <xf numFmtId="0" fontId="5" fillId="9" borderId="8" xfId="1" applyFill="1" applyBorder="1"/>
    <xf numFmtId="0" fontId="2" fillId="10" borderId="1" xfId="1" applyFont="1" applyFill="1" applyBorder="1" applyAlignment="1">
      <alignment horizontal="centerContinuous"/>
    </xf>
    <xf numFmtId="0" fontId="5" fillId="10" borderId="2" xfId="1" applyFill="1" applyBorder="1" applyAlignment="1">
      <alignment horizontal="centerContinuous"/>
    </xf>
    <xf numFmtId="164" fontId="3" fillId="10" borderId="2" xfId="1" applyNumberFormat="1" applyFont="1" applyFill="1" applyBorder="1" applyAlignment="1">
      <alignment horizontal="centerContinuous"/>
    </xf>
    <xf numFmtId="0" fontId="3" fillId="10" borderId="2" xfId="1" applyFont="1" applyFill="1" applyBorder="1" applyAlignment="1">
      <alignment horizontal="centerContinuous"/>
    </xf>
    <xf numFmtId="165" fontId="5" fillId="10" borderId="2" xfId="1" applyNumberFormat="1" applyFill="1" applyBorder="1" applyAlignment="1">
      <alignment horizontal="centerContinuous"/>
    </xf>
    <xf numFmtId="0" fontId="5" fillId="10" borderId="3" xfId="1" applyFill="1" applyBorder="1" applyAlignment="1">
      <alignment horizontal="centerContinuous"/>
    </xf>
    <xf numFmtId="0" fontId="5" fillId="12" borderId="0" xfId="1" applyFill="1" applyBorder="1"/>
    <xf numFmtId="164" fontId="4" fillId="12" borderId="0" xfId="1" applyNumberFormat="1" applyFont="1" applyFill="1" applyBorder="1" applyAlignment="1">
      <alignment horizontal="left"/>
    </xf>
    <xf numFmtId="164" fontId="5" fillId="12" borderId="0" xfId="1" applyNumberFormat="1" applyFill="1" applyBorder="1"/>
    <xf numFmtId="165" fontId="5" fillId="12" borderId="0" xfId="1" applyNumberFormat="1" applyFill="1" applyBorder="1"/>
    <xf numFmtId="0" fontId="5" fillId="12" borderId="8" xfId="1" applyFill="1" applyBorder="1"/>
    <xf numFmtId="0" fontId="4" fillId="9" borderId="7" xfId="1" applyFont="1" applyFill="1" applyBorder="1"/>
    <xf numFmtId="0" fontId="4" fillId="12" borderId="7" xfId="1" applyFont="1" applyFill="1" applyBorder="1"/>
    <xf numFmtId="0" fontId="5" fillId="7" borderId="11" xfId="1" applyFill="1" applyBorder="1"/>
    <xf numFmtId="164" fontId="4" fillId="7" borderId="11" xfId="1" applyNumberFormat="1" applyFont="1" applyFill="1" applyBorder="1" applyAlignment="1">
      <alignment horizontal="left"/>
    </xf>
    <xf numFmtId="164" fontId="4" fillId="7" borderId="11" xfId="1" applyNumberFormat="1" applyFont="1" applyFill="1" applyBorder="1"/>
    <xf numFmtId="165" fontId="5" fillId="7" borderId="11" xfId="1" applyNumberFormat="1" applyFill="1" applyBorder="1"/>
    <xf numFmtId="0" fontId="5" fillId="7" borderId="12" xfId="1" applyFill="1" applyBorder="1"/>
    <xf numFmtId="0" fontId="4" fillId="8" borderId="16" xfId="1" applyFont="1" applyFill="1" applyBorder="1"/>
    <xf numFmtId="0" fontId="5" fillId="8" borderId="17" xfId="1" applyFill="1" applyBorder="1"/>
    <xf numFmtId="164" fontId="4" fillId="8" borderId="17" xfId="1" applyNumberFormat="1" applyFont="1" applyFill="1" applyBorder="1" applyAlignment="1">
      <alignment horizontal="left"/>
    </xf>
    <xf numFmtId="164" fontId="5" fillId="8" borderId="17" xfId="1" applyNumberFormat="1" applyFill="1" applyBorder="1"/>
    <xf numFmtId="165" fontId="5" fillId="8" borderId="17" xfId="1" applyNumberFormat="1" applyFill="1" applyBorder="1"/>
    <xf numFmtId="0" fontId="5" fillId="8" borderId="18" xfId="1" applyFill="1" applyBorder="1"/>
    <xf numFmtId="0" fontId="4" fillId="6" borderId="19" xfId="1" applyFont="1" applyFill="1" applyBorder="1"/>
    <xf numFmtId="0" fontId="5" fillId="6" borderId="20" xfId="1" applyFill="1" applyBorder="1"/>
    <xf numFmtId="164" fontId="4" fillId="6" borderId="20" xfId="1" applyNumberFormat="1" applyFont="1" applyFill="1" applyBorder="1" applyAlignment="1">
      <alignment horizontal="left"/>
    </xf>
    <xf numFmtId="164" fontId="5" fillId="6" borderId="20" xfId="1" applyNumberFormat="1" applyFill="1" applyBorder="1"/>
    <xf numFmtId="165" fontId="5" fillId="6" borderId="20" xfId="1" applyNumberFormat="1" applyFill="1" applyBorder="1"/>
    <xf numFmtId="0" fontId="5" fillId="6" borderId="21" xfId="1" applyFill="1" applyBorder="1"/>
    <xf numFmtId="0" fontId="4" fillId="6" borderId="13" xfId="1" applyFont="1" applyFill="1" applyBorder="1"/>
    <xf numFmtId="0" fontId="5" fillId="6" borderId="14" xfId="1" applyFill="1" applyBorder="1"/>
    <xf numFmtId="164" fontId="4" fillId="6" borderId="14" xfId="1" applyNumberFormat="1" applyFont="1" applyFill="1" applyBorder="1" applyAlignment="1">
      <alignment horizontal="left"/>
    </xf>
    <xf numFmtId="164" fontId="5" fillId="6" borderId="14" xfId="1" applyNumberFormat="1" applyFill="1" applyBorder="1"/>
    <xf numFmtId="165" fontId="5" fillId="6" borderId="14" xfId="1" applyNumberFormat="1" applyFill="1" applyBorder="1"/>
    <xf numFmtId="0" fontId="5" fillId="6" borderId="15" xfId="1" applyFill="1" applyBorder="1"/>
    <xf numFmtId="0" fontId="4" fillId="0" borderId="4" xfId="1" applyFont="1" applyBorder="1"/>
    <xf numFmtId="0" fontId="5" fillId="0" borderId="6" xfId="1" applyBorder="1"/>
    <xf numFmtId="0" fontId="9" fillId="0" borderId="7" xfId="2" applyBorder="1"/>
    <xf numFmtId="0" fontId="5" fillId="0" borderId="8" xfId="1" applyBorder="1"/>
    <xf numFmtId="0" fontId="9" fillId="0" borderId="10" xfId="2" applyBorder="1"/>
    <xf numFmtId="0" fontId="5" fillId="0" borderId="12" xfId="1" applyBorder="1"/>
    <xf numFmtId="164" fontId="10" fillId="0" borderId="7" xfId="0" applyNumberFormat="1" applyFont="1" applyBorder="1" applyAlignment="1">
      <alignment horizontal="center"/>
    </xf>
    <xf numFmtId="0" fontId="10" fillId="0" borderId="0" xfId="0" applyFont="1" applyFill="1" applyBorder="1"/>
    <xf numFmtId="165" fontId="10" fillId="0" borderId="8" xfId="0" applyNumberFormat="1" applyFont="1" applyBorder="1"/>
    <xf numFmtId="0" fontId="4" fillId="0" borderId="10" xfId="1" applyFont="1" applyBorder="1"/>
    <xf numFmtId="0" fontId="4" fillId="11" borderId="22" xfId="1" applyFont="1" applyFill="1" applyBorder="1" applyAlignment="1"/>
    <xf numFmtId="0" fontId="5" fillId="11" borderId="23" xfId="1" applyFill="1" applyBorder="1" applyAlignment="1"/>
    <xf numFmtId="164" fontId="4" fillId="11" borderId="23" xfId="1" applyNumberFormat="1" applyFont="1" applyFill="1" applyBorder="1" applyAlignment="1">
      <alignment horizontal="left"/>
    </xf>
    <xf numFmtId="164" fontId="5" fillId="11" borderId="23" xfId="1" applyNumberFormat="1" applyFill="1" applyBorder="1" applyAlignment="1"/>
    <xf numFmtId="165" fontId="5" fillId="11" borderId="23" xfId="1" applyNumberFormat="1" applyFill="1" applyBorder="1"/>
    <xf numFmtId="0" fontId="5" fillId="11" borderId="24" xfId="1" applyFill="1" applyBorder="1"/>
    <xf numFmtId="0" fontId="4" fillId="7" borderId="10" xfId="1" applyFont="1" applyFill="1" applyBorder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FF00"/>
      <color rgb="FFFF0000"/>
      <color rgb="FFFF9900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anmrogers@hotmail.com" TargetMode="External"/><Relationship Id="rId1" Type="http://schemas.openxmlformats.org/officeDocument/2006/relationships/hyperlink" Target="http://butialsohaveadayjob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ianmrogers@hotmail.com" TargetMode="External"/><Relationship Id="rId1" Type="http://schemas.openxmlformats.org/officeDocument/2006/relationships/hyperlink" Target="http://butialsohaveadayjo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"/>
  <sheetViews>
    <sheetView tabSelected="1" zoomScaleNormal="100" workbookViewId="0">
      <selection activeCell="K4" sqref="K4"/>
    </sheetView>
  </sheetViews>
  <sheetFormatPr defaultRowHeight="12.5" x14ac:dyDescent="0.25"/>
  <cols>
    <col min="1" max="1" width="12.26953125" style="1" customWidth="1"/>
    <col min="2" max="2" width="20.7265625" style="1" customWidth="1"/>
    <col min="3" max="3" width="14.54296875" style="1" customWidth="1"/>
    <col min="4" max="4" width="2.81640625" style="1" customWidth="1"/>
    <col min="5" max="5" width="27" style="1" customWidth="1"/>
    <col min="6" max="6" width="14.81640625" style="1" customWidth="1"/>
    <col min="7" max="7" width="12.54296875" style="1" customWidth="1"/>
    <col min="8" max="8" width="15" style="1" customWidth="1"/>
    <col min="9" max="9" width="3.1796875" style="1" customWidth="1"/>
    <col min="10" max="10" width="8.54296875" style="3" customWidth="1"/>
    <col min="11" max="11" width="21.81640625" style="1" customWidth="1"/>
    <col min="12" max="12" width="13" style="2" customWidth="1"/>
    <col min="13" max="16384" width="8.7265625" style="1"/>
  </cols>
  <sheetData>
    <row r="1" spans="1:13" s="106" customFormat="1" ht="38.25" customHeight="1" x14ac:dyDescent="0.35">
      <c r="A1" s="108" t="s">
        <v>47</v>
      </c>
      <c r="B1" s="108"/>
      <c r="C1" s="108"/>
      <c r="D1" s="108"/>
      <c r="E1" s="108"/>
      <c r="F1" s="108"/>
      <c r="G1" s="108"/>
      <c r="H1" s="108"/>
      <c r="I1" s="108"/>
      <c r="J1" s="109"/>
      <c r="K1" s="108"/>
      <c r="L1" s="107"/>
    </row>
    <row r="2" spans="1:13" x14ac:dyDescent="0.25">
      <c r="A2" s="115" t="s">
        <v>91</v>
      </c>
      <c r="B2" s="103"/>
      <c r="C2" s="103"/>
      <c r="D2" s="103"/>
      <c r="E2" s="103"/>
      <c r="F2" s="103"/>
      <c r="G2" s="103"/>
      <c r="H2" s="103"/>
      <c r="I2" s="103"/>
      <c r="J2" s="104"/>
      <c r="K2" s="103"/>
      <c r="L2" s="102"/>
      <c r="M2" s="103"/>
    </row>
    <row r="3" spans="1:13" x14ac:dyDescent="0.25">
      <c r="A3" s="105"/>
      <c r="B3" s="103"/>
      <c r="C3" s="103"/>
      <c r="D3" s="103"/>
      <c r="E3" s="103"/>
      <c r="F3" s="103"/>
      <c r="G3" s="103"/>
      <c r="H3" s="103"/>
      <c r="I3" s="103"/>
      <c r="J3" s="104"/>
      <c r="K3" s="103"/>
      <c r="L3" s="102"/>
    </row>
    <row r="4" spans="1:13" ht="13" thickBot="1" x14ac:dyDescent="0.3"/>
    <row r="5" spans="1:13" s="92" customFormat="1" ht="18.5" thickBot="1" x14ac:dyDescent="0.45">
      <c r="A5" s="101" t="s">
        <v>0</v>
      </c>
      <c r="B5" s="100"/>
      <c r="C5" s="99"/>
      <c r="E5" s="98" t="s">
        <v>1</v>
      </c>
      <c r="F5" s="97"/>
      <c r="G5" s="97"/>
      <c r="H5" s="96"/>
      <c r="J5" s="95" t="s">
        <v>2</v>
      </c>
      <c r="K5" s="94"/>
      <c r="L5" s="93"/>
    </row>
    <row r="6" spans="1:13" ht="13.5" thickBot="1" x14ac:dyDescent="0.35">
      <c r="A6" s="91" t="s">
        <v>3</v>
      </c>
      <c r="B6" s="57" t="s">
        <v>4</v>
      </c>
      <c r="C6" s="54" t="s">
        <v>5</v>
      </c>
      <c r="E6" s="90" t="s">
        <v>6</v>
      </c>
      <c r="F6" s="55" t="s">
        <v>7</v>
      </c>
      <c r="G6" s="55" t="s">
        <v>8</v>
      </c>
      <c r="H6" s="89" t="s">
        <v>9</v>
      </c>
      <c r="J6" s="88" t="s">
        <v>3</v>
      </c>
      <c r="K6" s="87" t="s">
        <v>10</v>
      </c>
      <c r="L6" s="86" t="s">
        <v>5</v>
      </c>
    </row>
    <row r="7" spans="1:13" ht="13" thickBot="1" x14ac:dyDescent="0.3">
      <c r="A7" s="82"/>
      <c r="B7" s="85"/>
      <c r="C7" s="71"/>
      <c r="E7" s="43" t="s">
        <v>12</v>
      </c>
      <c r="F7" s="76">
        <f>SUM(C20:C23)</f>
        <v>0</v>
      </c>
      <c r="G7" s="76">
        <v>0</v>
      </c>
      <c r="H7" s="75">
        <f t="shared" ref="H7:H16" si="0">SUM(F7-G7)</f>
        <v>0</v>
      </c>
      <c r="J7" s="9"/>
      <c r="K7" s="8"/>
      <c r="L7" s="7"/>
    </row>
    <row r="8" spans="1:13" ht="13.5" thickBot="1" x14ac:dyDescent="0.35">
      <c r="A8" s="82"/>
      <c r="B8" s="85"/>
      <c r="C8" s="71"/>
      <c r="E8" s="84" t="s">
        <v>36</v>
      </c>
      <c r="F8" s="76">
        <v>0</v>
      </c>
      <c r="G8" s="76">
        <v>0</v>
      </c>
      <c r="H8" s="75">
        <f t="shared" si="0"/>
        <v>0</v>
      </c>
      <c r="J8" s="15"/>
      <c r="K8" s="14" t="s">
        <v>11</v>
      </c>
      <c r="L8" s="13"/>
    </row>
    <row r="9" spans="1:13" x14ac:dyDescent="0.25">
      <c r="A9" s="82"/>
      <c r="B9" s="85"/>
      <c r="C9" s="71"/>
      <c r="E9" s="84" t="s">
        <v>37</v>
      </c>
      <c r="F9" s="76">
        <v>0</v>
      </c>
      <c r="G9" s="76">
        <v>0</v>
      </c>
      <c r="H9" s="75">
        <f t="shared" si="0"/>
        <v>0</v>
      </c>
      <c r="J9" s="32"/>
      <c r="K9" s="28"/>
      <c r="L9" s="49"/>
    </row>
    <row r="10" spans="1:13" x14ac:dyDescent="0.25">
      <c r="A10" s="9"/>
      <c r="B10" s="72"/>
      <c r="C10" s="81"/>
      <c r="E10" s="84" t="s">
        <v>38</v>
      </c>
      <c r="F10" s="76">
        <v>0</v>
      </c>
      <c r="G10" s="76">
        <v>0</v>
      </c>
      <c r="H10" s="75">
        <f t="shared" si="0"/>
        <v>0</v>
      </c>
      <c r="J10" s="78"/>
      <c r="K10" s="28"/>
      <c r="L10" s="77"/>
    </row>
    <row r="11" spans="1:13" x14ac:dyDescent="0.25">
      <c r="A11" s="82"/>
      <c r="B11" s="83"/>
      <c r="C11" s="81"/>
      <c r="E11" s="43" t="s">
        <v>26</v>
      </c>
      <c r="F11" s="76">
        <v>0</v>
      </c>
      <c r="G11" s="76">
        <v>0</v>
      </c>
      <c r="H11" s="75">
        <f t="shared" si="0"/>
        <v>0</v>
      </c>
      <c r="J11" s="78"/>
      <c r="K11" s="28"/>
      <c r="L11" s="77"/>
    </row>
    <row r="12" spans="1:13" x14ac:dyDescent="0.25">
      <c r="A12" s="82"/>
      <c r="B12" s="72"/>
      <c r="C12" s="81"/>
      <c r="E12" s="43" t="s">
        <v>26</v>
      </c>
      <c r="F12" s="76">
        <v>0</v>
      </c>
      <c r="G12" s="76">
        <v>0</v>
      </c>
      <c r="H12" s="75">
        <f t="shared" si="0"/>
        <v>0</v>
      </c>
      <c r="J12" s="78"/>
      <c r="K12" s="28"/>
      <c r="L12" s="77"/>
    </row>
    <row r="13" spans="1:13" x14ac:dyDescent="0.25">
      <c r="A13" s="3"/>
      <c r="B13" s="80"/>
      <c r="C13" s="71"/>
      <c r="E13" s="43" t="s">
        <v>39</v>
      </c>
      <c r="F13" s="79">
        <v>0</v>
      </c>
      <c r="G13" s="79">
        <v>0</v>
      </c>
      <c r="H13" s="75">
        <f t="shared" si="0"/>
        <v>0</v>
      </c>
      <c r="J13" s="78"/>
      <c r="K13" s="28"/>
      <c r="L13" s="77"/>
    </row>
    <row r="14" spans="1:13" ht="13" thickBot="1" x14ac:dyDescent="0.3">
      <c r="A14" s="3"/>
      <c r="B14" s="80"/>
      <c r="C14" s="71"/>
      <c r="E14" s="42" t="s">
        <v>39</v>
      </c>
      <c r="F14" s="79">
        <v>0</v>
      </c>
      <c r="G14" s="79">
        <v>0</v>
      </c>
      <c r="H14" s="75">
        <f t="shared" si="0"/>
        <v>0</v>
      </c>
      <c r="J14" s="78"/>
      <c r="K14" s="28"/>
      <c r="L14" s="77"/>
    </row>
    <row r="15" spans="1:13" ht="13.5" thickBot="1" x14ac:dyDescent="0.35">
      <c r="A15" s="3"/>
      <c r="B15" s="72"/>
      <c r="C15" s="71"/>
      <c r="E15" s="43" t="s">
        <v>39</v>
      </c>
      <c r="F15" s="76">
        <v>0</v>
      </c>
      <c r="G15" s="76">
        <v>0</v>
      </c>
      <c r="H15" s="75">
        <f t="shared" si="0"/>
        <v>0</v>
      </c>
      <c r="J15" s="6"/>
      <c r="K15" s="22" t="s">
        <v>13</v>
      </c>
      <c r="L15" s="4">
        <f>SUM(L9:L13)</f>
        <v>0</v>
      </c>
    </row>
    <row r="16" spans="1:13" ht="13" thickBot="1" x14ac:dyDescent="0.3">
      <c r="A16" s="9"/>
      <c r="B16" s="72"/>
      <c r="C16" s="71"/>
      <c r="E16" s="43" t="s">
        <v>39</v>
      </c>
      <c r="F16" s="76">
        <v>0</v>
      </c>
      <c r="G16" s="76">
        <v>0</v>
      </c>
      <c r="H16" s="75">
        <f t="shared" si="0"/>
        <v>0</v>
      </c>
    </row>
    <row r="17" spans="1:12" ht="13.5" thickBot="1" x14ac:dyDescent="0.35">
      <c r="A17" s="66"/>
      <c r="B17" s="65" t="s">
        <v>16</v>
      </c>
      <c r="C17" s="64">
        <f>SUM(C3:C16)</f>
        <v>0</v>
      </c>
      <c r="E17" s="38" t="s">
        <v>14</v>
      </c>
      <c r="F17" s="74">
        <f>SUM(F7:F16)</f>
        <v>0</v>
      </c>
      <c r="G17" s="74">
        <f>SUM(G6:G16)</f>
        <v>0</v>
      </c>
      <c r="H17" s="73">
        <f>SUM(F17,-G17)</f>
        <v>0</v>
      </c>
    </row>
    <row r="18" spans="1:12" ht="13.5" thickBot="1" x14ac:dyDescent="0.35">
      <c r="A18" s="82"/>
      <c r="B18" s="72"/>
      <c r="C18" s="114"/>
      <c r="D18" s="8"/>
      <c r="E18" s="70"/>
      <c r="F18" s="63"/>
      <c r="G18" s="63"/>
      <c r="H18" s="62"/>
      <c r="J18" s="15"/>
      <c r="K18" s="14" t="s">
        <v>15</v>
      </c>
      <c r="L18" s="13"/>
    </row>
    <row r="19" spans="1:12" ht="13.5" thickBot="1" x14ac:dyDescent="0.35">
      <c r="A19" s="110"/>
      <c r="B19" s="110"/>
      <c r="C19" s="113"/>
      <c r="E19" s="20"/>
      <c r="F19" s="63"/>
      <c r="G19" s="63"/>
      <c r="H19" s="62"/>
      <c r="J19" s="69"/>
      <c r="K19" s="68"/>
      <c r="L19" s="67"/>
    </row>
    <row r="20" spans="1:12" ht="18.5" thickBot="1" x14ac:dyDescent="0.45">
      <c r="A20" s="117" t="s">
        <v>12</v>
      </c>
      <c r="B20" s="118"/>
      <c r="C20" s="119"/>
      <c r="E20" s="61" t="s">
        <v>43</v>
      </c>
      <c r="F20" s="60"/>
      <c r="G20" s="60"/>
      <c r="H20" s="59"/>
      <c r="J20" s="9"/>
      <c r="K20" s="10"/>
      <c r="L20" s="7"/>
    </row>
    <row r="21" spans="1:12" ht="13" x14ac:dyDescent="0.3">
      <c r="A21" s="56" t="s">
        <v>21</v>
      </c>
      <c r="B21" s="55" t="s">
        <v>10</v>
      </c>
      <c r="C21" s="54" t="s">
        <v>5</v>
      </c>
      <c r="E21" s="58" t="s">
        <v>17</v>
      </c>
      <c r="F21" s="57" t="s">
        <v>18</v>
      </c>
      <c r="G21" s="57" t="s">
        <v>19</v>
      </c>
      <c r="H21" s="54" t="s">
        <v>9</v>
      </c>
      <c r="J21" s="9"/>
      <c r="K21" s="28"/>
      <c r="L21" s="7"/>
    </row>
    <row r="22" spans="1:12" x14ac:dyDescent="0.25">
      <c r="A22" s="43"/>
      <c r="B22" s="116"/>
      <c r="C22" s="39"/>
      <c r="E22" s="43" t="s">
        <v>33</v>
      </c>
      <c r="F22" s="41"/>
      <c r="G22" s="41"/>
      <c r="H22" s="39">
        <f t="shared" ref="H22:H33" si="1">SUM(F22,-G22)</f>
        <v>0</v>
      </c>
      <c r="J22" s="9"/>
      <c r="K22" s="28"/>
      <c r="L22" s="7"/>
    </row>
    <row r="23" spans="1:12" x14ac:dyDescent="0.25">
      <c r="A23" s="50"/>
      <c r="B23" s="12"/>
      <c r="C23" s="52"/>
      <c r="E23" s="42" t="s">
        <v>20</v>
      </c>
      <c r="F23" s="41"/>
      <c r="G23" s="41"/>
      <c r="H23" s="39">
        <f t="shared" si="1"/>
        <v>0</v>
      </c>
      <c r="J23" s="9"/>
      <c r="K23" s="28"/>
      <c r="L23" s="7"/>
    </row>
    <row r="24" spans="1:12" ht="13" thickBot="1" x14ac:dyDescent="0.3">
      <c r="A24" s="42"/>
      <c r="B24" s="12"/>
      <c r="C24" s="7"/>
      <c r="E24" s="42" t="s">
        <v>34</v>
      </c>
      <c r="F24" s="41"/>
      <c r="G24" s="41"/>
      <c r="H24" s="39">
        <f t="shared" si="1"/>
        <v>0</v>
      </c>
      <c r="J24" s="29"/>
      <c r="K24" s="53"/>
      <c r="L24" s="48"/>
    </row>
    <row r="25" spans="1:12" ht="13.5" thickBot="1" x14ac:dyDescent="0.35">
      <c r="A25" s="50"/>
      <c r="B25" s="12"/>
      <c r="C25" s="49"/>
      <c r="E25" s="43" t="s">
        <v>35</v>
      </c>
      <c r="F25" s="41"/>
      <c r="G25" s="41"/>
      <c r="H25" s="39">
        <f t="shared" si="1"/>
        <v>0</v>
      </c>
      <c r="J25" s="6"/>
      <c r="K25" s="5" t="s">
        <v>22</v>
      </c>
      <c r="L25" s="4">
        <f>SUM(L18:L24)</f>
        <v>0</v>
      </c>
    </row>
    <row r="26" spans="1:12" ht="13" x14ac:dyDescent="0.3">
      <c r="A26" s="50"/>
      <c r="B26" s="12"/>
      <c r="C26" s="49"/>
      <c r="E26" s="43" t="s">
        <v>23</v>
      </c>
      <c r="F26" s="41"/>
      <c r="G26" s="41">
        <f>SUM(L37)</f>
        <v>0</v>
      </c>
      <c r="H26" s="39">
        <f t="shared" si="1"/>
        <v>0</v>
      </c>
      <c r="J26" s="21"/>
      <c r="K26" s="51"/>
      <c r="L26" s="19"/>
    </row>
    <row r="27" spans="1:12" ht="13" thickBot="1" x14ac:dyDescent="0.3">
      <c r="A27" s="42"/>
      <c r="B27" s="12"/>
      <c r="C27" s="48"/>
      <c r="E27" s="43" t="s">
        <v>15</v>
      </c>
      <c r="F27" s="41"/>
      <c r="G27" s="41">
        <f>SUM(L25)</f>
        <v>0</v>
      </c>
      <c r="H27" s="39">
        <f t="shared" si="1"/>
        <v>0</v>
      </c>
    </row>
    <row r="28" spans="1:12" ht="13.5" thickBot="1" x14ac:dyDescent="0.35">
      <c r="A28" s="47"/>
      <c r="B28" s="46" t="s">
        <v>16</v>
      </c>
      <c r="C28" s="45">
        <f>SUM(C22:C27)</f>
        <v>0</v>
      </c>
      <c r="E28" s="43" t="s">
        <v>11</v>
      </c>
      <c r="F28" s="41"/>
      <c r="G28" s="41">
        <f>SUM(L15)</f>
        <v>0</v>
      </c>
      <c r="H28" s="39">
        <f t="shared" si="1"/>
        <v>0</v>
      </c>
      <c r="J28" s="15"/>
      <c r="K28" s="14" t="s">
        <v>23</v>
      </c>
      <c r="L28" s="13"/>
    </row>
    <row r="29" spans="1:12" x14ac:dyDescent="0.25">
      <c r="E29" s="43" t="s">
        <v>24</v>
      </c>
      <c r="F29" s="41"/>
      <c r="G29" s="41">
        <f>SUM(L91)</f>
        <v>0</v>
      </c>
      <c r="H29" s="39">
        <f t="shared" si="1"/>
        <v>0</v>
      </c>
      <c r="J29" s="9"/>
      <c r="K29" s="28"/>
      <c r="L29" s="7"/>
    </row>
    <row r="30" spans="1:12" ht="13" thickBot="1" x14ac:dyDescent="0.3">
      <c r="E30" s="43" t="s">
        <v>32</v>
      </c>
      <c r="F30" s="41"/>
      <c r="G30" s="41">
        <f>SUM(L82)</f>
        <v>0</v>
      </c>
      <c r="H30" s="39">
        <f t="shared" si="1"/>
        <v>0</v>
      </c>
      <c r="J30" s="9"/>
      <c r="K30" s="28"/>
      <c r="L30" s="7"/>
    </row>
    <row r="31" spans="1:12" x14ac:dyDescent="0.25">
      <c r="B31" s="161" t="s">
        <v>44</v>
      </c>
      <c r="C31" s="162"/>
      <c r="E31" s="43" t="s">
        <v>25</v>
      </c>
      <c r="F31" s="41"/>
      <c r="G31" s="41">
        <f>SUM(L57)</f>
        <v>0</v>
      </c>
      <c r="H31" s="39">
        <f t="shared" si="1"/>
        <v>0</v>
      </c>
      <c r="J31" s="9"/>
      <c r="K31" s="28"/>
      <c r="L31" s="7"/>
    </row>
    <row r="32" spans="1:12" ht="14.5" x14ac:dyDescent="0.35">
      <c r="B32" s="163" t="s">
        <v>45</v>
      </c>
      <c r="C32" s="164"/>
      <c r="E32" s="43" t="s">
        <v>31</v>
      </c>
      <c r="F32" s="41"/>
      <c r="G32" s="41">
        <f>SUM(L72)</f>
        <v>0</v>
      </c>
      <c r="H32" s="39">
        <f t="shared" si="1"/>
        <v>0</v>
      </c>
      <c r="J32" s="9"/>
      <c r="K32" s="28"/>
      <c r="L32" s="7"/>
    </row>
    <row r="33" spans="1:12" ht="15" thickBot="1" x14ac:dyDescent="0.4">
      <c r="B33" s="165" t="s">
        <v>46</v>
      </c>
      <c r="C33" s="166"/>
      <c r="E33" s="42" t="s">
        <v>26</v>
      </c>
      <c r="F33" s="41"/>
      <c r="G33" s="41">
        <f>SUM(L106)</f>
        <v>0</v>
      </c>
      <c r="H33" s="39">
        <f t="shared" si="1"/>
        <v>0</v>
      </c>
      <c r="J33" s="44"/>
      <c r="K33" s="28"/>
      <c r="L33" s="7"/>
    </row>
    <row r="34" spans="1:12" x14ac:dyDescent="0.25">
      <c r="E34" s="42" t="s">
        <v>40</v>
      </c>
      <c r="F34" s="41"/>
      <c r="G34" s="41"/>
      <c r="H34" s="39">
        <v>0</v>
      </c>
      <c r="J34" s="9"/>
      <c r="K34" s="28"/>
      <c r="L34" s="7"/>
    </row>
    <row r="35" spans="1:12" ht="13" thickBot="1" x14ac:dyDescent="0.3">
      <c r="E35" s="40" t="s">
        <v>40</v>
      </c>
      <c r="F35" s="16"/>
      <c r="G35" s="17"/>
      <c r="H35" s="39">
        <v>0</v>
      </c>
      <c r="J35" s="9"/>
      <c r="K35" s="28"/>
      <c r="L35" s="7"/>
    </row>
    <row r="36" spans="1:12" ht="13.5" thickBot="1" x14ac:dyDescent="0.35">
      <c r="E36" s="38" t="s">
        <v>16</v>
      </c>
      <c r="F36" s="37">
        <f>SUM(F22:F35)</f>
        <v>0</v>
      </c>
      <c r="G36" s="37">
        <f>SUM(G22:G35)</f>
        <v>0</v>
      </c>
      <c r="H36" s="36">
        <f>SUM(H22:H35)</f>
        <v>0</v>
      </c>
      <c r="J36" s="9"/>
      <c r="K36" s="28"/>
      <c r="L36" s="7"/>
    </row>
    <row r="37" spans="1:12" ht="13.5" thickBot="1" x14ac:dyDescent="0.35">
      <c r="J37" s="6"/>
      <c r="K37" s="22" t="s">
        <v>27</v>
      </c>
      <c r="L37" s="4">
        <f>SUM(L29:L36)</f>
        <v>0</v>
      </c>
    </row>
    <row r="38" spans="1:12" ht="18.5" thickBot="1" x14ac:dyDescent="0.45">
      <c r="A38" s="125" t="s">
        <v>48</v>
      </c>
      <c r="B38" s="126"/>
      <c r="C38" s="126"/>
      <c r="D38" s="126"/>
      <c r="E38" s="127"/>
      <c r="F38" s="128"/>
      <c r="G38" s="129"/>
      <c r="H38" s="130"/>
      <c r="J38" s="35"/>
      <c r="K38" s="34"/>
      <c r="L38" s="33"/>
    </row>
    <row r="39" spans="1:12" ht="13.5" thickBot="1" x14ac:dyDescent="0.35">
      <c r="A39" s="143" t="s">
        <v>49</v>
      </c>
      <c r="B39" s="144"/>
      <c r="C39" s="144"/>
      <c r="D39" s="144"/>
      <c r="E39" s="145"/>
      <c r="F39" s="146"/>
      <c r="G39" s="147"/>
      <c r="H39" s="148"/>
      <c r="J39" s="18"/>
      <c r="K39" s="17"/>
      <c r="L39" s="16"/>
    </row>
    <row r="40" spans="1:12" ht="13.5" thickBot="1" x14ac:dyDescent="0.35">
      <c r="A40" s="136" t="s">
        <v>51</v>
      </c>
      <c r="B40" s="120"/>
      <c r="C40" s="120"/>
      <c r="D40" s="120"/>
      <c r="E40" s="121"/>
      <c r="F40" s="122"/>
      <c r="G40" s="123"/>
      <c r="H40" s="124"/>
      <c r="J40" s="15"/>
      <c r="K40" s="14" t="s">
        <v>25</v>
      </c>
      <c r="L40" s="13"/>
    </row>
    <row r="41" spans="1:12" ht="13" x14ac:dyDescent="0.3">
      <c r="A41" s="171" t="s">
        <v>87</v>
      </c>
      <c r="B41" s="172"/>
      <c r="C41" s="172"/>
      <c r="D41" s="172"/>
      <c r="E41" s="173"/>
      <c r="F41" s="174"/>
      <c r="G41" s="175"/>
      <c r="H41" s="176"/>
      <c r="J41" s="9"/>
      <c r="K41" s="28"/>
      <c r="L41" s="7"/>
    </row>
    <row r="42" spans="1:12" ht="12.75" customHeight="1" x14ac:dyDescent="0.3">
      <c r="A42" s="137" t="s">
        <v>88</v>
      </c>
      <c r="B42" s="131"/>
      <c r="C42" s="131"/>
      <c r="D42" s="131"/>
      <c r="E42" s="132"/>
      <c r="F42" s="133"/>
      <c r="G42" s="134"/>
      <c r="H42" s="135"/>
      <c r="J42" s="9"/>
      <c r="K42" s="12"/>
      <c r="L42" s="7"/>
    </row>
    <row r="43" spans="1:12" ht="13" x14ac:dyDescent="0.3">
      <c r="A43" s="155" t="s">
        <v>89</v>
      </c>
      <c r="B43" s="156"/>
      <c r="C43" s="156"/>
      <c r="D43" s="156"/>
      <c r="E43" s="157"/>
      <c r="F43" s="158"/>
      <c r="G43" s="159"/>
      <c r="H43" s="160"/>
      <c r="J43" s="32"/>
      <c r="K43" s="28"/>
      <c r="L43" s="31"/>
    </row>
    <row r="44" spans="1:12" x14ac:dyDescent="0.25">
      <c r="A44" s="149" t="s">
        <v>50</v>
      </c>
      <c r="B44" s="150"/>
      <c r="C44" s="150"/>
      <c r="D44" s="150"/>
      <c r="E44" s="151"/>
      <c r="F44" s="152"/>
      <c r="G44" s="153"/>
      <c r="H44" s="154"/>
      <c r="J44" s="9"/>
      <c r="K44" s="8"/>
      <c r="L44" s="7"/>
    </row>
    <row r="45" spans="1:12" ht="13" thickBot="1" x14ac:dyDescent="0.3">
      <c r="A45" s="177" t="s">
        <v>90</v>
      </c>
      <c r="B45" s="138"/>
      <c r="C45" s="138"/>
      <c r="D45" s="138"/>
      <c r="E45" s="139"/>
      <c r="F45" s="140"/>
      <c r="G45" s="141"/>
      <c r="H45" s="142"/>
      <c r="J45" s="9"/>
      <c r="K45" s="8"/>
      <c r="L45" s="7"/>
    </row>
    <row r="46" spans="1:12" x14ac:dyDescent="0.25">
      <c r="J46" s="9"/>
      <c r="K46" s="28"/>
      <c r="L46" s="7"/>
    </row>
    <row r="47" spans="1:12" x14ac:dyDescent="0.25">
      <c r="J47" s="9"/>
      <c r="K47" s="28"/>
      <c r="L47" s="7"/>
    </row>
    <row r="48" spans="1:12" s="11" customFormat="1" x14ac:dyDescent="0.25">
      <c r="A48" s="10"/>
      <c r="B48" s="10"/>
      <c r="C48" s="10"/>
      <c r="D48" s="10"/>
      <c r="E48" s="112"/>
      <c r="F48" s="30"/>
      <c r="G48" s="111"/>
      <c r="H48" s="10"/>
      <c r="J48" s="9"/>
      <c r="K48" s="28"/>
      <c r="L48" s="7"/>
    </row>
    <row r="49" spans="1:12" x14ac:dyDescent="0.25">
      <c r="D49" s="10"/>
      <c r="E49" s="112"/>
      <c r="F49" s="30"/>
      <c r="G49" s="111"/>
      <c r="H49" s="10"/>
      <c r="J49" s="9"/>
      <c r="K49" s="28"/>
      <c r="L49" s="7"/>
    </row>
    <row r="50" spans="1:12" ht="13" x14ac:dyDescent="0.3">
      <c r="D50" s="10"/>
      <c r="E50" s="21"/>
      <c r="F50" s="51"/>
      <c r="G50" s="19"/>
      <c r="H50" s="10"/>
      <c r="J50" s="9"/>
      <c r="K50" s="28"/>
      <c r="L50" s="7"/>
    </row>
    <row r="51" spans="1:12" x14ac:dyDescent="0.25">
      <c r="D51" s="10"/>
      <c r="E51" s="12"/>
      <c r="F51" s="24"/>
      <c r="G51" s="23"/>
      <c r="H51" s="10"/>
      <c r="J51" s="9"/>
      <c r="K51" s="28"/>
      <c r="L51" s="7"/>
    </row>
    <row r="52" spans="1:12" x14ac:dyDescent="0.25">
      <c r="A52" s="11"/>
      <c r="B52" s="11"/>
      <c r="C52" s="11"/>
      <c r="D52" s="10"/>
      <c r="E52" s="12"/>
      <c r="F52" s="25"/>
      <c r="G52" s="25"/>
      <c r="H52" s="11"/>
      <c r="I52" s="11"/>
      <c r="J52" s="9"/>
      <c r="K52" s="28"/>
      <c r="L52" s="7"/>
    </row>
    <row r="53" spans="1:12" x14ac:dyDescent="0.25">
      <c r="A53" s="11"/>
      <c r="B53" s="11"/>
      <c r="C53" s="11"/>
      <c r="D53" s="10"/>
      <c r="E53" s="12"/>
      <c r="F53" s="25"/>
      <c r="G53" s="25"/>
      <c r="H53" s="11"/>
      <c r="I53" s="11"/>
      <c r="J53" s="9"/>
      <c r="K53" s="28"/>
      <c r="L53" s="7"/>
    </row>
    <row r="54" spans="1:12" x14ac:dyDescent="0.25">
      <c r="A54" s="11"/>
      <c r="B54" s="11"/>
      <c r="C54" s="11"/>
      <c r="D54" s="10"/>
      <c r="E54" s="12"/>
      <c r="F54" s="25"/>
      <c r="G54" s="25"/>
      <c r="H54" s="11"/>
      <c r="I54" s="11"/>
      <c r="J54" s="9"/>
      <c r="K54" s="28"/>
      <c r="L54" s="7"/>
    </row>
    <row r="55" spans="1:12" x14ac:dyDescent="0.25">
      <c r="A55" s="11"/>
      <c r="B55" s="11"/>
      <c r="C55" s="11"/>
      <c r="D55" s="10"/>
      <c r="E55" s="12"/>
      <c r="F55" s="25"/>
      <c r="G55" s="25"/>
      <c r="H55" s="11"/>
      <c r="I55" s="11"/>
      <c r="J55" s="9"/>
      <c r="K55" s="28"/>
      <c r="L55" s="7"/>
    </row>
    <row r="56" spans="1:12" ht="13" thickBot="1" x14ac:dyDescent="0.3">
      <c r="A56" s="11"/>
      <c r="B56" s="11"/>
      <c r="C56" s="11"/>
      <c r="D56" s="10"/>
      <c r="E56" s="12"/>
      <c r="F56" s="25"/>
      <c r="G56" s="25"/>
      <c r="H56" s="11"/>
      <c r="I56" s="11"/>
      <c r="J56" s="29"/>
      <c r="K56" s="28"/>
      <c r="L56" s="27"/>
    </row>
    <row r="57" spans="1:12" ht="13.5" thickBot="1" x14ac:dyDescent="0.35">
      <c r="A57" s="11"/>
      <c r="B57" s="11"/>
      <c r="C57" s="11"/>
      <c r="D57" s="10"/>
      <c r="E57" s="12"/>
      <c r="F57" s="25"/>
      <c r="G57" s="25"/>
      <c r="H57" s="11"/>
      <c r="I57" s="11"/>
      <c r="J57" s="6"/>
      <c r="K57" s="22" t="s">
        <v>28</v>
      </c>
      <c r="L57" s="4">
        <f>SUM(L41:L56)</f>
        <v>0</v>
      </c>
    </row>
    <row r="58" spans="1:12" s="10" customFormat="1" ht="13" x14ac:dyDescent="0.3">
      <c r="E58" s="12"/>
      <c r="F58" s="25"/>
      <c r="G58" s="25"/>
      <c r="J58" s="21"/>
      <c r="K58" s="20"/>
      <c r="L58" s="19"/>
    </row>
    <row r="59" spans="1:12" s="10" customFormat="1" ht="13.5" thickBot="1" x14ac:dyDescent="0.35">
      <c r="E59" s="12"/>
      <c r="F59" s="25"/>
      <c r="G59" s="25"/>
      <c r="J59" s="21"/>
      <c r="K59" s="20"/>
      <c r="L59" s="19"/>
    </row>
    <row r="60" spans="1:12" s="10" customFormat="1" ht="13.5" thickBot="1" x14ac:dyDescent="0.35">
      <c r="E60" s="12"/>
      <c r="F60" s="25"/>
      <c r="G60" s="25"/>
      <c r="J60" s="15"/>
      <c r="K60" s="14" t="s">
        <v>31</v>
      </c>
      <c r="L60" s="13"/>
    </row>
    <row r="61" spans="1:12" s="10" customFormat="1" x14ac:dyDescent="0.25">
      <c r="E61" s="12"/>
      <c r="F61" s="25"/>
      <c r="G61" s="25"/>
      <c r="J61" s="9"/>
      <c r="K61" s="26"/>
      <c r="L61" s="7"/>
    </row>
    <row r="62" spans="1:12" s="10" customFormat="1" x14ac:dyDescent="0.25">
      <c r="E62" s="12"/>
      <c r="F62" s="25"/>
      <c r="G62" s="25"/>
      <c r="J62" s="9"/>
      <c r="K62" s="26"/>
      <c r="L62" s="7"/>
    </row>
    <row r="63" spans="1:12" s="10" customFormat="1" x14ac:dyDescent="0.25">
      <c r="E63" s="12"/>
      <c r="F63" s="25"/>
      <c r="G63" s="25"/>
      <c r="J63" s="9"/>
      <c r="K63" s="26"/>
      <c r="L63" s="7"/>
    </row>
    <row r="64" spans="1:12" s="10" customFormat="1" x14ac:dyDescent="0.25">
      <c r="E64" s="12"/>
      <c r="F64" s="25"/>
      <c r="G64" s="25"/>
      <c r="J64" s="9"/>
      <c r="K64" s="12"/>
      <c r="L64" s="7"/>
    </row>
    <row r="65" spans="1:12" s="10" customFormat="1" x14ac:dyDescent="0.25">
      <c r="E65" s="12"/>
      <c r="F65" s="25"/>
      <c r="G65" s="25"/>
      <c r="J65" s="9"/>
      <c r="K65" s="12"/>
      <c r="L65" s="7"/>
    </row>
    <row r="66" spans="1:12" s="10" customFormat="1" x14ac:dyDescent="0.25">
      <c r="E66" s="12"/>
      <c r="F66" s="24"/>
      <c r="G66" s="23"/>
      <c r="J66" s="9"/>
      <c r="K66" s="12"/>
      <c r="L66" s="7"/>
    </row>
    <row r="67" spans="1:12" s="10" customFormat="1" x14ac:dyDescent="0.25">
      <c r="E67" s="12"/>
      <c r="F67" s="24"/>
      <c r="G67" s="23"/>
      <c r="J67" s="9"/>
      <c r="K67" s="12"/>
      <c r="L67" s="7"/>
    </row>
    <row r="68" spans="1:12" s="10" customFormat="1" x14ac:dyDescent="0.25">
      <c r="E68" s="12"/>
      <c r="F68" s="24"/>
      <c r="G68" s="23"/>
      <c r="J68" s="9"/>
      <c r="K68" s="12"/>
      <c r="L68" s="7"/>
    </row>
    <row r="69" spans="1:12" s="10" customFormat="1" x14ac:dyDescent="0.25">
      <c r="E69" s="12"/>
      <c r="F69" s="24"/>
      <c r="G69" s="23"/>
      <c r="J69" s="9"/>
      <c r="K69" s="12"/>
      <c r="L69" s="7"/>
    </row>
    <row r="70" spans="1:12" s="10" customFormat="1" x14ac:dyDescent="0.25">
      <c r="E70" s="12"/>
      <c r="F70" s="24"/>
      <c r="G70" s="23"/>
      <c r="J70" s="9"/>
      <c r="K70" s="12"/>
      <c r="L70" s="7"/>
    </row>
    <row r="71" spans="1:12" s="10" customFormat="1" ht="13" thickBot="1" x14ac:dyDescent="0.3">
      <c r="E71" s="12"/>
      <c r="F71" s="24"/>
      <c r="G71" s="23"/>
      <c r="J71" s="9"/>
      <c r="L71" s="7"/>
    </row>
    <row r="72" spans="1:12" ht="13.5" thickBot="1" x14ac:dyDescent="0.35">
      <c r="A72" s="11"/>
      <c r="B72" s="11"/>
      <c r="C72" s="11"/>
      <c r="D72" s="10"/>
      <c r="E72" s="12"/>
      <c r="F72" s="24"/>
      <c r="G72" s="23"/>
      <c r="H72" s="11"/>
      <c r="I72" s="11"/>
      <c r="J72" s="6"/>
      <c r="K72" s="22" t="s">
        <v>42</v>
      </c>
      <c r="L72" s="4">
        <f>SUM(L61:L71)</f>
        <v>0</v>
      </c>
    </row>
    <row r="73" spans="1:12" s="11" customFormat="1" ht="13" x14ac:dyDescent="0.3">
      <c r="D73" s="10"/>
      <c r="E73" s="12"/>
      <c r="F73" s="24"/>
      <c r="G73" s="23"/>
      <c r="J73" s="21"/>
      <c r="K73" s="20"/>
      <c r="L73" s="19"/>
    </row>
    <row r="74" spans="1:12" ht="13.5" thickBot="1" x14ac:dyDescent="0.35">
      <c r="A74" s="11"/>
      <c r="B74" s="11"/>
      <c r="C74" s="11"/>
      <c r="D74" s="10"/>
      <c r="E74" s="12"/>
      <c r="F74" s="24"/>
      <c r="G74" s="23"/>
      <c r="H74" s="11"/>
      <c r="I74" s="11"/>
      <c r="J74" s="21"/>
      <c r="K74" s="20"/>
      <c r="L74" s="19"/>
    </row>
    <row r="75" spans="1:12" ht="13.5" thickBot="1" x14ac:dyDescent="0.35">
      <c r="A75" s="11"/>
      <c r="B75" s="11"/>
      <c r="C75" s="11"/>
      <c r="D75" s="10"/>
      <c r="E75" s="12"/>
      <c r="F75" s="24"/>
      <c r="G75" s="23"/>
      <c r="H75" s="11"/>
      <c r="I75" s="11"/>
      <c r="J75" s="15"/>
      <c r="K75" s="14" t="s">
        <v>32</v>
      </c>
      <c r="L75" s="13"/>
    </row>
    <row r="76" spans="1:12" x14ac:dyDescent="0.25">
      <c r="A76" s="11"/>
      <c r="B76" s="11"/>
      <c r="C76" s="11"/>
      <c r="D76" s="10"/>
      <c r="E76" s="12"/>
      <c r="F76" s="24"/>
      <c r="G76" s="23"/>
      <c r="H76" s="11"/>
      <c r="I76" s="11"/>
      <c r="J76" s="9"/>
      <c r="K76" s="8"/>
      <c r="L76" s="7"/>
    </row>
    <row r="77" spans="1:12" x14ac:dyDescent="0.25">
      <c r="A77" s="11"/>
      <c r="B77" s="11"/>
      <c r="C77" s="11"/>
      <c r="D77" s="10"/>
      <c r="E77" s="12"/>
      <c r="F77" s="24"/>
      <c r="G77" s="23"/>
      <c r="H77" s="11"/>
      <c r="I77" s="11"/>
      <c r="J77" s="9"/>
      <c r="K77" s="8"/>
      <c r="L77" s="7"/>
    </row>
    <row r="78" spans="1:12" x14ac:dyDescent="0.25">
      <c r="A78" s="11"/>
      <c r="B78" s="11"/>
      <c r="C78" s="11"/>
      <c r="D78" s="10"/>
      <c r="E78" s="12"/>
      <c r="F78" s="24"/>
      <c r="G78" s="23"/>
      <c r="H78" s="11"/>
      <c r="I78" s="11"/>
      <c r="J78" s="9"/>
      <c r="K78" s="8"/>
      <c r="L78" s="7"/>
    </row>
    <row r="79" spans="1:12" x14ac:dyDescent="0.25">
      <c r="A79" s="11"/>
      <c r="B79" s="11"/>
      <c r="C79" s="11"/>
      <c r="D79" s="10"/>
      <c r="E79" s="12"/>
      <c r="F79" s="24"/>
      <c r="G79" s="23"/>
      <c r="H79" s="11"/>
      <c r="I79" s="11"/>
      <c r="J79" s="9"/>
      <c r="K79" s="10"/>
      <c r="L79" s="7"/>
    </row>
    <row r="80" spans="1:12" x14ac:dyDescent="0.25">
      <c r="A80" s="11"/>
      <c r="B80" s="11"/>
      <c r="C80" s="11"/>
      <c r="D80" s="10"/>
      <c r="E80" s="12"/>
      <c r="F80" s="24"/>
      <c r="G80" s="23"/>
      <c r="H80" s="11"/>
      <c r="I80" s="11"/>
      <c r="J80" s="9"/>
      <c r="K80" s="10"/>
      <c r="L80" s="7"/>
    </row>
    <row r="81" spans="4:12" ht="13" thickBot="1" x14ac:dyDescent="0.3">
      <c r="E81" s="11"/>
      <c r="F81" s="11"/>
      <c r="G81" s="11"/>
      <c r="H81" s="11"/>
      <c r="J81" s="9"/>
      <c r="K81" s="10"/>
      <c r="L81" s="7"/>
    </row>
    <row r="82" spans="4:12" ht="13.5" thickBot="1" x14ac:dyDescent="0.35">
      <c r="J82" s="6"/>
      <c r="K82" s="22" t="s">
        <v>41</v>
      </c>
      <c r="L82" s="4">
        <f>SUM(L76:L81)</f>
        <v>0</v>
      </c>
    </row>
    <row r="83" spans="4:12" x14ac:dyDescent="0.25">
      <c r="J83" s="11"/>
      <c r="K83" s="11"/>
      <c r="L83" s="11"/>
    </row>
    <row r="84" spans="4:12" ht="13" thickBot="1" x14ac:dyDescent="0.3">
      <c r="J84" s="11"/>
      <c r="K84" s="11"/>
      <c r="L84" s="11"/>
    </row>
    <row r="85" spans="4:12" ht="13.5" thickBot="1" x14ac:dyDescent="0.35">
      <c r="J85" s="15"/>
      <c r="K85" s="14" t="s">
        <v>24</v>
      </c>
      <c r="L85" s="13"/>
    </row>
    <row r="86" spans="4:12" x14ac:dyDescent="0.25">
      <c r="J86" s="9"/>
      <c r="K86" s="10"/>
      <c r="L86" s="7"/>
    </row>
    <row r="87" spans="4:12" x14ac:dyDescent="0.25">
      <c r="J87" s="9"/>
      <c r="K87" s="10"/>
      <c r="L87" s="7"/>
    </row>
    <row r="88" spans="4:12" s="11" customFormat="1" x14ac:dyDescent="0.25">
      <c r="D88" s="1"/>
      <c r="J88" s="9"/>
      <c r="K88" s="10"/>
      <c r="L88" s="7"/>
    </row>
    <row r="89" spans="4:12" s="11" customFormat="1" x14ac:dyDescent="0.25">
      <c r="D89" s="1"/>
      <c r="J89" s="9"/>
      <c r="K89" s="10"/>
      <c r="L89" s="7"/>
    </row>
    <row r="90" spans="4:12" s="11" customFormat="1" ht="13" thickBot="1" x14ac:dyDescent="0.3">
      <c r="D90" s="1"/>
      <c r="J90" s="9"/>
      <c r="K90" s="10"/>
      <c r="L90" s="7"/>
    </row>
    <row r="91" spans="4:12" s="11" customFormat="1" ht="13.5" thickBot="1" x14ac:dyDescent="0.35">
      <c r="D91" s="1"/>
      <c r="J91" s="6"/>
      <c r="K91" s="22" t="s">
        <v>29</v>
      </c>
      <c r="L91" s="4">
        <f>SUM(L86:L90)</f>
        <v>0</v>
      </c>
    </row>
    <row r="92" spans="4:12" s="11" customFormat="1" ht="13" x14ac:dyDescent="0.3">
      <c r="D92" s="1"/>
      <c r="J92" s="21"/>
      <c r="K92" s="20"/>
      <c r="L92" s="19"/>
    </row>
    <row r="93" spans="4:12" s="11" customFormat="1" ht="13" thickBot="1" x14ac:dyDescent="0.3">
      <c r="D93" s="1"/>
      <c r="J93" s="18"/>
      <c r="K93" s="17"/>
      <c r="L93" s="16"/>
    </row>
    <row r="94" spans="4:12" s="11" customFormat="1" ht="13.5" thickBot="1" x14ac:dyDescent="0.35">
      <c r="D94" s="1"/>
      <c r="J94" s="15"/>
      <c r="K94" s="14" t="s">
        <v>26</v>
      </c>
      <c r="L94" s="13"/>
    </row>
    <row r="95" spans="4:12" s="11" customFormat="1" x14ac:dyDescent="0.25">
      <c r="D95" s="1"/>
      <c r="J95" s="9"/>
      <c r="K95" s="12"/>
      <c r="L95" s="7"/>
    </row>
    <row r="96" spans="4:12" s="11" customFormat="1" x14ac:dyDescent="0.25">
      <c r="D96" s="1"/>
      <c r="J96" s="9"/>
      <c r="K96" s="12"/>
      <c r="L96" s="7"/>
    </row>
    <row r="97" spans="4:12" s="11" customFormat="1" x14ac:dyDescent="0.25">
      <c r="D97" s="1"/>
      <c r="J97" s="9"/>
      <c r="K97" s="12"/>
      <c r="L97" s="7"/>
    </row>
    <row r="98" spans="4:12" s="11" customFormat="1" x14ac:dyDescent="0.25">
      <c r="D98" s="1"/>
      <c r="J98" s="9"/>
      <c r="K98" s="12"/>
      <c r="L98" s="7"/>
    </row>
    <row r="99" spans="4:12" s="11" customFormat="1" x14ac:dyDescent="0.25">
      <c r="D99" s="1"/>
      <c r="J99" s="9"/>
      <c r="K99" s="12"/>
      <c r="L99" s="7"/>
    </row>
    <row r="100" spans="4:12" s="11" customFormat="1" x14ac:dyDescent="0.25">
      <c r="D100" s="1"/>
      <c r="J100" s="9"/>
      <c r="K100" s="10"/>
      <c r="L100" s="7"/>
    </row>
    <row r="101" spans="4:12" x14ac:dyDescent="0.25">
      <c r="D101" s="11"/>
      <c r="J101" s="9"/>
      <c r="K101" s="10"/>
      <c r="L101" s="7"/>
    </row>
    <row r="102" spans="4:12" x14ac:dyDescent="0.25">
      <c r="J102" s="9"/>
      <c r="K102" s="10"/>
      <c r="L102" s="7"/>
    </row>
    <row r="103" spans="4:12" x14ac:dyDescent="0.25">
      <c r="J103" s="9"/>
      <c r="K103" s="10"/>
      <c r="L103" s="7"/>
    </row>
    <row r="104" spans="4:12" x14ac:dyDescent="0.25">
      <c r="J104" s="9"/>
      <c r="K104" s="10"/>
      <c r="L104" s="7"/>
    </row>
    <row r="105" spans="4:12" ht="13" thickBot="1" x14ac:dyDescent="0.3">
      <c r="J105" s="9"/>
      <c r="K105" s="8"/>
      <c r="L105" s="7"/>
    </row>
    <row r="106" spans="4:12" ht="13.5" thickBot="1" x14ac:dyDescent="0.35">
      <c r="J106" s="6"/>
      <c r="K106" s="5" t="s">
        <v>30</v>
      </c>
      <c r="L106" s="4">
        <f>SUM(L94:L105)</f>
        <v>0</v>
      </c>
    </row>
    <row r="107" spans="4:12" x14ac:dyDescent="0.25">
      <c r="J107" s="1"/>
      <c r="L107" s="1"/>
    </row>
    <row r="108" spans="4:12" x14ac:dyDescent="0.25">
      <c r="J108" s="1"/>
      <c r="L108" s="1"/>
    </row>
  </sheetData>
  <hyperlinks>
    <hyperlink ref="B32" r:id="rId1"/>
    <hyperlink ref="B33" r:id="rId2"/>
  </hyperlinks>
  <pageMargins left="0.75" right="0.75" top="1" bottom="1" header="0.5" footer="0.5"/>
  <pageSetup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"/>
  <sheetViews>
    <sheetView zoomScaleNormal="100" workbookViewId="0">
      <selection activeCell="S8" sqref="S8"/>
    </sheetView>
  </sheetViews>
  <sheetFormatPr defaultRowHeight="12.5" x14ac:dyDescent="0.25"/>
  <cols>
    <col min="1" max="1" width="12.26953125" style="1" customWidth="1"/>
    <col min="2" max="2" width="20.7265625" style="1" customWidth="1"/>
    <col min="3" max="3" width="14.54296875" style="1" customWidth="1"/>
    <col min="4" max="4" width="2.81640625" style="1" customWidth="1"/>
    <col min="5" max="5" width="27" style="1" customWidth="1"/>
    <col min="6" max="6" width="14.81640625" style="1" customWidth="1"/>
    <col min="7" max="7" width="12.54296875" style="1" customWidth="1"/>
    <col min="8" max="8" width="15" style="1" customWidth="1"/>
    <col min="9" max="9" width="3.1796875" style="1" customWidth="1"/>
    <col min="10" max="10" width="8.54296875" style="3" customWidth="1"/>
    <col min="11" max="11" width="21.81640625" style="1" customWidth="1"/>
    <col min="12" max="12" width="13" style="2" customWidth="1"/>
    <col min="13" max="16384" width="8.7265625" style="1"/>
  </cols>
  <sheetData>
    <row r="1" spans="1:13" s="106" customFormat="1" ht="38.25" customHeight="1" x14ac:dyDescent="0.35">
      <c r="A1" s="108" t="s">
        <v>66</v>
      </c>
      <c r="B1" s="108"/>
      <c r="C1" s="108"/>
      <c r="D1" s="108"/>
      <c r="E1" s="108"/>
      <c r="F1" s="108"/>
      <c r="G1" s="108"/>
      <c r="H1" s="108"/>
      <c r="I1" s="108"/>
      <c r="J1" s="109"/>
      <c r="K1" s="108"/>
      <c r="L1" s="107"/>
    </row>
    <row r="2" spans="1:13" x14ac:dyDescent="0.25">
      <c r="A2" s="115" t="s">
        <v>67</v>
      </c>
      <c r="B2" s="103"/>
      <c r="C2" s="103"/>
      <c r="D2" s="103"/>
      <c r="E2" s="103"/>
      <c r="F2" s="103"/>
      <c r="G2" s="103"/>
      <c r="H2" s="103"/>
      <c r="I2" s="103"/>
      <c r="J2" s="104"/>
      <c r="K2" s="103"/>
      <c r="L2" s="102"/>
      <c r="M2" s="103"/>
    </row>
    <row r="3" spans="1:13" x14ac:dyDescent="0.25">
      <c r="A3" s="105"/>
      <c r="B3" s="103"/>
      <c r="C3" s="103"/>
      <c r="D3" s="103"/>
      <c r="E3" s="103"/>
      <c r="F3" s="103"/>
      <c r="G3" s="103"/>
      <c r="H3" s="103"/>
      <c r="I3" s="103"/>
      <c r="J3" s="104"/>
      <c r="K3" s="103"/>
      <c r="L3" s="102"/>
    </row>
    <row r="4" spans="1:13" ht="13" thickBot="1" x14ac:dyDescent="0.3"/>
    <row r="5" spans="1:13" s="92" customFormat="1" ht="18.5" thickBot="1" x14ac:dyDescent="0.45">
      <c r="A5" s="101" t="s">
        <v>0</v>
      </c>
      <c r="B5" s="100"/>
      <c r="C5" s="99"/>
      <c r="E5" s="98" t="s">
        <v>1</v>
      </c>
      <c r="F5" s="97"/>
      <c r="G5" s="97"/>
      <c r="H5" s="96"/>
      <c r="J5" s="95" t="s">
        <v>2</v>
      </c>
      <c r="K5" s="94"/>
      <c r="L5" s="93"/>
    </row>
    <row r="6" spans="1:13" ht="13.5" thickBot="1" x14ac:dyDescent="0.35">
      <c r="A6" s="91" t="s">
        <v>3</v>
      </c>
      <c r="B6" s="57" t="s">
        <v>4</v>
      </c>
      <c r="C6" s="54" t="s">
        <v>5</v>
      </c>
      <c r="E6" s="90" t="s">
        <v>6</v>
      </c>
      <c r="F6" s="55" t="s">
        <v>7</v>
      </c>
      <c r="G6" s="55" t="s">
        <v>8</v>
      </c>
      <c r="H6" s="89" t="s">
        <v>9</v>
      </c>
      <c r="J6" s="88" t="s">
        <v>3</v>
      </c>
      <c r="K6" s="87" t="s">
        <v>10</v>
      </c>
      <c r="L6" s="86" t="s">
        <v>5</v>
      </c>
    </row>
    <row r="7" spans="1:13" ht="13" thickBot="1" x14ac:dyDescent="0.3">
      <c r="A7" s="82">
        <v>42649</v>
      </c>
      <c r="B7" s="85" t="s">
        <v>52</v>
      </c>
      <c r="C7" s="71">
        <v>1368.38</v>
      </c>
      <c r="E7" s="43" t="s">
        <v>12</v>
      </c>
      <c r="F7" s="76">
        <f>SUM(C20:C23)</f>
        <v>230</v>
      </c>
      <c r="G7" s="76">
        <v>230</v>
      </c>
      <c r="H7" s="75">
        <f t="shared" ref="H7:H15" si="0">SUM(F7-G7)</f>
        <v>0</v>
      </c>
      <c r="J7" s="9"/>
      <c r="K7" s="8"/>
      <c r="L7" s="7"/>
    </row>
    <row r="8" spans="1:13" ht="13.5" thickBot="1" x14ac:dyDescent="0.35">
      <c r="A8" s="82">
        <v>42654</v>
      </c>
      <c r="B8" s="85" t="s">
        <v>54</v>
      </c>
      <c r="C8" s="71">
        <v>75</v>
      </c>
      <c r="E8" s="84" t="s">
        <v>36</v>
      </c>
      <c r="F8" s="76">
        <v>4429</v>
      </c>
      <c r="G8" s="76">
        <v>3601.04</v>
      </c>
      <c r="H8" s="75">
        <f t="shared" si="0"/>
        <v>827.96</v>
      </c>
      <c r="J8" s="15"/>
      <c r="K8" s="14" t="s">
        <v>11</v>
      </c>
      <c r="L8" s="13"/>
    </row>
    <row r="9" spans="1:13" x14ac:dyDescent="0.25">
      <c r="A9" s="82">
        <v>42663</v>
      </c>
      <c r="B9" s="85" t="s">
        <v>52</v>
      </c>
      <c r="C9" s="71">
        <v>1368.38</v>
      </c>
      <c r="E9" s="84" t="s">
        <v>37</v>
      </c>
      <c r="F9" s="76">
        <v>547.91</v>
      </c>
      <c r="G9" s="76">
        <v>693.42</v>
      </c>
      <c r="H9" s="75">
        <f t="shared" si="0"/>
        <v>-145.51</v>
      </c>
      <c r="J9" s="32">
        <v>42646</v>
      </c>
      <c r="K9" s="28" t="s">
        <v>59</v>
      </c>
      <c r="L9" s="49">
        <v>36.619999999999997</v>
      </c>
    </row>
    <row r="10" spans="1:13" x14ac:dyDescent="0.25">
      <c r="A10" s="9">
        <v>42668</v>
      </c>
      <c r="B10" s="83" t="s">
        <v>53</v>
      </c>
      <c r="C10" s="81">
        <v>400</v>
      </c>
      <c r="E10" s="84" t="s">
        <v>38</v>
      </c>
      <c r="F10" s="76">
        <v>45</v>
      </c>
      <c r="G10" s="76">
        <v>32</v>
      </c>
      <c r="H10" s="75">
        <f t="shared" si="0"/>
        <v>13</v>
      </c>
      <c r="J10" s="78">
        <v>42656</v>
      </c>
      <c r="K10" s="28" t="s">
        <v>59</v>
      </c>
      <c r="L10" s="77">
        <v>34.31</v>
      </c>
    </row>
    <row r="11" spans="1:13" x14ac:dyDescent="0.25">
      <c r="A11" s="82"/>
      <c r="B11" s="83"/>
      <c r="C11" s="81"/>
      <c r="E11" s="42" t="s">
        <v>68</v>
      </c>
      <c r="F11" s="76">
        <v>2037.51</v>
      </c>
      <c r="G11" s="76">
        <v>2019.32</v>
      </c>
      <c r="H11" s="75">
        <f t="shared" si="0"/>
        <v>18.190000000000055</v>
      </c>
      <c r="J11" s="78"/>
      <c r="K11" s="28"/>
      <c r="L11" s="77"/>
    </row>
    <row r="12" spans="1:13" x14ac:dyDescent="0.25">
      <c r="A12" s="82"/>
      <c r="B12" s="72"/>
      <c r="C12" s="81"/>
      <c r="E12" s="42" t="s">
        <v>69</v>
      </c>
      <c r="F12" s="76">
        <v>-1319.29</v>
      </c>
      <c r="G12" s="76">
        <v>-1281.68</v>
      </c>
      <c r="H12" s="75">
        <f t="shared" si="0"/>
        <v>-37.6099999999999</v>
      </c>
      <c r="J12" s="78"/>
      <c r="K12" s="28"/>
      <c r="L12" s="77"/>
    </row>
    <row r="13" spans="1:13" x14ac:dyDescent="0.25">
      <c r="A13" s="3"/>
      <c r="B13" s="80"/>
      <c r="C13" s="71"/>
      <c r="E13" s="42" t="s">
        <v>63</v>
      </c>
      <c r="F13" s="79">
        <v>-7209.59</v>
      </c>
      <c r="G13" s="79">
        <v>-7302.63</v>
      </c>
      <c r="H13" s="75">
        <f t="shared" si="0"/>
        <v>93.039999999999964</v>
      </c>
      <c r="J13" s="78"/>
      <c r="K13" s="28"/>
      <c r="L13" s="77"/>
    </row>
    <row r="14" spans="1:13" ht="13" thickBot="1" x14ac:dyDescent="0.3">
      <c r="A14" s="3"/>
      <c r="B14" s="80"/>
      <c r="C14" s="71"/>
      <c r="E14" s="42" t="s">
        <v>64</v>
      </c>
      <c r="F14" s="79">
        <v>-12482.14</v>
      </c>
      <c r="G14" s="79">
        <v>-12593.7</v>
      </c>
      <c r="H14" s="75">
        <f t="shared" si="0"/>
        <v>111.56000000000131</v>
      </c>
      <c r="J14" s="78"/>
      <c r="K14" s="28"/>
      <c r="L14" s="77"/>
    </row>
    <row r="15" spans="1:13" ht="13.5" thickBot="1" x14ac:dyDescent="0.35">
      <c r="A15" s="3"/>
      <c r="B15" s="72"/>
      <c r="C15" s="71"/>
      <c r="E15" s="42" t="s">
        <v>65</v>
      </c>
      <c r="F15" s="76">
        <v>-18036.22</v>
      </c>
      <c r="G15" s="76">
        <v>-18242.13</v>
      </c>
      <c r="H15" s="75">
        <f t="shared" si="0"/>
        <v>205.90999999999985</v>
      </c>
      <c r="J15" s="6"/>
      <c r="K15" s="22" t="s">
        <v>13</v>
      </c>
      <c r="L15" s="4">
        <f>SUM(L9:L13)</f>
        <v>70.930000000000007</v>
      </c>
    </row>
    <row r="16" spans="1:13" ht="13" thickBot="1" x14ac:dyDescent="0.3">
      <c r="A16" s="9"/>
      <c r="B16" s="72"/>
      <c r="C16" s="71"/>
      <c r="E16" s="43"/>
      <c r="F16" s="76"/>
      <c r="G16" s="76"/>
      <c r="H16" s="75"/>
    </row>
    <row r="17" spans="1:12" ht="13.5" thickBot="1" x14ac:dyDescent="0.35">
      <c r="A17" s="66"/>
      <c r="B17" s="65" t="s">
        <v>16</v>
      </c>
      <c r="C17" s="64">
        <f>SUM(C3:C16)</f>
        <v>3211.76</v>
      </c>
      <c r="E17" s="38" t="s">
        <v>14</v>
      </c>
      <c r="F17" s="74">
        <f>SUM(F7:F16)</f>
        <v>-31757.82</v>
      </c>
      <c r="G17" s="74">
        <f>SUM(G6:G16)</f>
        <v>-32844.36</v>
      </c>
      <c r="H17" s="73">
        <f>SUM(F17,-G17)</f>
        <v>1086.5400000000009</v>
      </c>
    </row>
    <row r="18" spans="1:12" ht="13.5" thickBot="1" x14ac:dyDescent="0.35">
      <c r="A18" s="82"/>
      <c r="B18" s="72"/>
      <c r="C18" s="114"/>
      <c r="D18" s="8"/>
      <c r="E18" s="70"/>
      <c r="F18" s="63"/>
      <c r="G18" s="63"/>
      <c r="H18" s="62"/>
      <c r="J18" s="15"/>
      <c r="K18" s="14" t="s">
        <v>15</v>
      </c>
      <c r="L18" s="13"/>
    </row>
    <row r="19" spans="1:12" ht="13.5" thickBot="1" x14ac:dyDescent="0.35">
      <c r="A19" s="110"/>
      <c r="B19" s="110"/>
      <c r="C19" s="113"/>
      <c r="E19" s="20"/>
      <c r="F19" s="63"/>
      <c r="G19" s="63"/>
      <c r="H19" s="62"/>
      <c r="J19" s="69">
        <v>42658</v>
      </c>
      <c r="K19" s="68" t="s">
        <v>60</v>
      </c>
      <c r="L19" s="67">
        <v>29.18</v>
      </c>
    </row>
    <row r="20" spans="1:12" ht="18.5" thickBot="1" x14ac:dyDescent="0.45">
      <c r="A20" s="117" t="s">
        <v>12</v>
      </c>
      <c r="B20" s="118"/>
      <c r="C20" s="119"/>
      <c r="E20" s="61" t="s">
        <v>43</v>
      </c>
      <c r="F20" s="60"/>
      <c r="G20" s="60"/>
      <c r="H20" s="59"/>
      <c r="J20" s="9">
        <v>42658</v>
      </c>
      <c r="K20" s="12" t="s">
        <v>61</v>
      </c>
      <c r="L20" s="7">
        <v>24.59</v>
      </c>
    </row>
    <row r="21" spans="1:12" ht="13" x14ac:dyDescent="0.3">
      <c r="A21" s="56" t="s">
        <v>21</v>
      </c>
      <c r="B21" s="55" t="s">
        <v>10</v>
      </c>
      <c r="C21" s="54" t="s">
        <v>5</v>
      </c>
      <c r="E21" s="58" t="s">
        <v>17</v>
      </c>
      <c r="F21" s="57" t="s">
        <v>18</v>
      </c>
      <c r="G21" s="57" t="s">
        <v>19</v>
      </c>
      <c r="H21" s="54" t="s">
        <v>9</v>
      </c>
      <c r="J21" s="9">
        <v>42671</v>
      </c>
      <c r="K21" s="28" t="s">
        <v>62</v>
      </c>
      <c r="L21" s="7">
        <v>49.99</v>
      </c>
    </row>
    <row r="22" spans="1:12" x14ac:dyDescent="0.25">
      <c r="A22" s="42" t="s">
        <v>55</v>
      </c>
      <c r="B22" s="116" t="s">
        <v>56</v>
      </c>
      <c r="C22" s="39">
        <v>150</v>
      </c>
      <c r="E22" s="43" t="s">
        <v>33</v>
      </c>
      <c r="F22" s="41">
        <v>700</v>
      </c>
      <c r="G22" s="41">
        <v>700</v>
      </c>
      <c r="H22" s="39">
        <f t="shared" ref="H22:H33" si="1">SUM(F22,-G22)</f>
        <v>0</v>
      </c>
      <c r="J22" s="9"/>
      <c r="K22" s="28"/>
      <c r="L22" s="7"/>
    </row>
    <row r="23" spans="1:12" x14ac:dyDescent="0.25">
      <c r="A23" s="50" t="s">
        <v>57</v>
      </c>
      <c r="B23" s="12" t="s">
        <v>58</v>
      </c>
      <c r="C23" s="52">
        <v>80</v>
      </c>
      <c r="E23" s="42" t="s">
        <v>20</v>
      </c>
      <c r="F23" s="41">
        <v>421</v>
      </c>
      <c r="G23" s="41">
        <v>421</v>
      </c>
      <c r="H23" s="39">
        <f t="shared" si="1"/>
        <v>0</v>
      </c>
      <c r="J23" s="9"/>
      <c r="K23" s="28"/>
      <c r="L23" s="7"/>
    </row>
    <row r="24" spans="1:12" ht="13" thickBot="1" x14ac:dyDescent="0.3">
      <c r="A24" s="42"/>
      <c r="B24" s="12"/>
      <c r="C24" s="7"/>
      <c r="E24" s="42" t="s">
        <v>34</v>
      </c>
      <c r="F24" s="41">
        <v>184.27</v>
      </c>
      <c r="G24" s="41">
        <v>184.27</v>
      </c>
      <c r="H24" s="39">
        <f t="shared" si="1"/>
        <v>0</v>
      </c>
      <c r="J24" s="29"/>
      <c r="K24" s="53"/>
      <c r="L24" s="48"/>
    </row>
    <row r="25" spans="1:12" ht="13.5" thickBot="1" x14ac:dyDescent="0.35">
      <c r="A25" s="50"/>
      <c r="B25" s="12"/>
      <c r="C25" s="49"/>
      <c r="E25" s="43" t="s">
        <v>35</v>
      </c>
      <c r="F25" s="41">
        <v>50</v>
      </c>
      <c r="G25" s="41">
        <v>50</v>
      </c>
      <c r="H25" s="39">
        <f t="shared" si="1"/>
        <v>0</v>
      </c>
      <c r="J25" s="6"/>
      <c r="K25" s="5" t="s">
        <v>22</v>
      </c>
      <c r="L25" s="4">
        <f>SUM(L18:L24)</f>
        <v>103.75999999999999</v>
      </c>
    </row>
    <row r="26" spans="1:12" ht="13" x14ac:dyDescent="0.3">
      <c r="A26" s="50"/>
      <c r="B26" s="12"/>
      <c r="C26" s="49"/>
      <c r="E26" s="43" t="s">
        <v>23</v>
      </c>
      <c r="F26" s="41">
        <v>200</v>
      </c>
      <c r="G26" s="41">
        <f>SUM(L37)</f>
        <v>215.14000000000001</v>
      </c>
      <c r="H26" s="39">
        <f t="shared" si="1"/>
        <v>-15.140000000000015</v>
      </c>
      <c r="J26" s="21"/>
      <c r="K26" s="51"/>
      <c r="L26" s="19"/>
    </row>
    <row r="27" spans="1:12" ht="13" thickBot="1" x14ac:dyDescent="0.3">
      <c r="A27" s="42"/>
      <c r="B27" s="12"/>
      <c r="C27" s="48"/>
      <c r="E27" s="43" t="s">
        <v>15</v>
      </c>
      <c r="F27" s="41">
        <v>110</v>
      </c>
      <c r="G27" s="41">
        <f>SUM(L25)</f>
        <v>103.75999999999999</v>
      </c>
      <c r="H27" s="39">
        <f t="shared" si="1"/>
        <v>6.2400000000000091</v>
      </c>
    </row>
    <row r="28" spans="1:12" ht="13.5" thickBot="1" x14ac:dyDescent="0.35">
      <c r="A28" s="47"/>
      <c r="B28" s="46" t="s">
        <v>16</v>
      </c>
      <c r="C28" s="45">
        <f>SUM(C22:C27)</f>
        <v>230</v>
      </c>
      <c r="E28" s="43" t="s">
        <v>11</v>
      </c>
      <c r="F28" s="41">
        <v>75</v>
      </c>
      <c r="G28" s="41">
        <f>SUM(L15)</f>
        <v>70.930000000000007</v>
      </c>
      <c r="H28" s="39">
        <f t="shared" si="1"/>
        <v>4.0699999999999932</v>
      </c>
      <c r="J28" s="15"/>
      <c r="K28" s="14" t="s">
        <v>23</v>
      </c>
      <c r="L28" s="13"/>
    </row>
    <row r="29" spans="1:12" x14ac:dyDescent="0.25">
      <c r="E29" s="43" t="s">
        <v>24</v>
      </c>
      <c r="F29" s="41">
        <v>100</v>
      </c>
      <c r="G29" s="41">
        <f>SUM(L91)</f>
        <v>256.35000000000002</v>
      </c>
      <c r="H29" s="39">
        <f t="shared" si="1"/>
        <v>-156.35000000000002</v>
      </c>
      <c r="J29" s="9">
        <v>42645</v>
      </c>
      <c r="K29" s="28" t="s">
        <v>70</v>
      </c>
      <c r="L29" s="7">
        <v>58.92</v>
      </c>
    </row>
    <row r="30" spans="1:12" ht="13" thickBot="1" x14ac:dyDescent="0.3">
      <c r="E30" s="43" t="s">
        <v>32</v>
      </c>
      <c r="F30" s="41">
        <v>80</v>
      </c>
      <c r="G30" s="41">
        <f>SUM(L82)</f>
        <v>75</v>
      </c>
      <c r="H30" s="39">
        <f t="shared" si="1"/>
        <v>5</v>
      </c>
      <c r="J30" s="9">
        <v>42655</v>
      </c>
      <c r="K30" s="28" t="s">
        <v>70</v>
      </c>
      <c r="L30" s="7">
        <v>83.32</v>
      </c>
    </row>
    <row r="31" spans="1:12" x14ac:dyDescent="0.25">
      <c r="B31" s="161" t="s">
        <v>44</v>
      </c>
      <c r="C31" s="162"/>
      <c r="E31" s="43" t="s">
        <v>25</v>
      </c>
      <c r="F31" s="41">
        <v>120</v>
      </c>
      <c r="G31" s="41">
        <f>SUM(L57)</f>
        <v>138.6</v>
      </c>
      <c r="H31" s="39">
        <f t="shared" si="1"/>
        <v>-18.599999999999994</v>
      </c>
      <c r="J31" s="9">
        <v>42664</v>
      </c>
      <c r="K31" s="28" t="s">
        <v>70</v>
      </c>
      <c r="L31" s="7">
        <v>72.900000000000006</v>
      </c>
    </row>
    <row r="32" spans="1:12" ht="14.5" x14ac:dyDescent="0.35">
      <c r="B32" s="163" t="s">
        <v>45</v>
      </c>
      <c r="C32" s="164"/>
      <c r="E32" s="43" t="s">
        <v>31</v>
      </c>
      <c r="F32" s="41">
        <v>150</v>
      </c>
      <c r="G32" s="41">
        <f>SUM(L72)</f>
        <v>105</v>
      </c>
      <c r="H32" s="39">
        <f t="shared" si="1"/>
        <v>45</v>
      </c>
      <c r="J32" s="9"/>
      <c r="K32" s="28"/>
      <c r="L32" s="7"/>
    </row>
    <row r="33" spans="1:12" ht="15" thickBot="1" x14ac:dyDescent="0.4">
      <c r="B33" s="165" t="s">
        <v>46</v>
      </c>
      <c r="C33" s="166"/>
      <c r="E33" s="42" t="s">
        <v>26</v>
      </c>
      <c r="F33" s="41">
        <v>150</v>
      </c>
      <c r="G33" s="41">
        <f>SUM(L106)</f>
        <v>125.25</v>
      </c>
      <c r="H33" s="39">
        <f t="shared" si="1"/>
        <v>24.75</v>
      </c>
      <c r="J33" s="44"/>
      <c r="K33" s="28"/>
      <c r="L33" s="7"/>
    </row>
    <row r="34" spans="1:12" x14ac:dyDescent="0.25">
      <c r="E34" s="42" t="s">
        <v>85</v>
      </c>
      <c r="F34" s="41">
        <v>258.38</v>
      </c>
      <c r="G34" s="41">
        <v>258.38</v>
      </c>
      <c r="H34" s="39">
        <v>0</v>
      </c>
      <c r="J34" s="9"/>
      <c r="K34" s="28"/>
      <c r="L34" s="7"/>
    </row>
    <row r="35" spans="1:12" ht="13" thickBot="1" x14ac:dyDescent="0.3">
      <c r="E35" s="170" t="s">
        <v>40</v>
      </c>
      <c r="F35" s="16"/>
      <c r="G35" s="17"/>
      <c r="H35" s="39">
        <v>0</v>
      </c>
      <c r="J35" s="9"/>
      <c r="K35" s="28"/>
      <c r="L35" s="7"/>
    </row>
    <row r="36" spans="1:12" ht="13.5" thickBot="1" x14ac:dyDescent="0.35">
      <c r="E36" s="38" t="s">
        <v>16</v>
      </c>
      <c r="F36" s="37">
        <f>SUM(F22:F35)</f>
        <v>2598.65</v>
      </c>
      <c r="G36" s="37">
        <f>SUM(G22:G35)</f>
        <v>2703.6800000000003</v>
      </c>
      <c r="H36" s="36">
        <f>SUM(H22:H35)</f>
        <v>-105.03000000000003</v>
      </c>
      <c r="J36" s="9"/>
      <c r="K36" s="28"/>
      <c r="L36" s="7"/>
    </row>
    <row r="37" spans="1:12" ht="13.5" thickBot="1" x14ac:dyDescent="0.35">
      <c r="J37" s="6"/>
      <c r="K37" s="22" t="s">
        <v>27</v>
      </c>
      <c r="L37" s="4">
        <f>SUM(L29:L36)</f>
        <v>215.14000000000001</v>
      </c>
    </row>
    <row r="38" spans="1:12" ht="18.5" thickBot="1" x14ac:dyDescent="0.45">
      <c r="A38" s="125" t="s">
        <v>48</v>
      </c>
      <c r="B38" s="126"/>
      <c r="C38" s="126"/>
      <c r="D38" s="126"/>
      <c r="E38" s="127"/>
      <c r="F38" s="128"/>
      <c r="G38" s="129"/>
      <c r="H38" s="130"/>
      <c r="J38" s="35"/>
      <c r="K38" s="34"/>
      <c r="L38" s="33"/>
    </row>
    <row r="39" spans="1:12" ht="13.5" thickBot="1" x14ac:dyDescent="0.35">
      <c r="A39" s="143" t="s">
        <v>49</v>
      </c>
      <c r="B39" s="144"/>
      <c r="C39" s="144"/>
      <c r="D39" s="144"/>
      <c r="E39" s="145"/>
      <c r="F39" s="146"/>
      <c r="G39" s="147"/>
      <c r="H39" s="148"/>
      <c r="J39" s="18"/>
      <c r="K39" s="17"/>
      <c r="L39" s="16"/>
    </row>
    <row r="40" spans="1:12" ht="13.5" thickBot="1" x14ac:dyDescent="0.35">
      <c r="A40" s="136" t="s">
        <v>51</v>
      </c>
      <c r="B40" s="120"/>
      <c r="C40" s="120"/>
      <c r="D40" s="120"/>
      <c r="E40" s="121"/>
      <c r="F40" s="122"/>
      <c r="G40" s="123"/>
      <c r="H40" s="124"/>
      <c r="J40" s="15"/>
      <c r="K40" s="14" t="s">
        <v>25</v>
      </c>
      <c r="L40" s="13"/>
    </row>
    <row r="41" spans="1:12" ht="13" x14ac:dyDescent="0.3">
      <c r="A41" s="171" t="s">
        <v>87</v>
      </c>
      <c r="B41" s="172"/>
      <c r="C41" s="172"/>
      <c r="D41" s="172"/>
      <c r="E41" s="173"/>
      <c r="F41" s="174"/>
      <c r="G41" s="175"/>
      <c r="H41" s="176"/>
      <c r="J41" s="9">
        <v>42650</v>
      </c>
      <c r="K41" s="28" t="s">
        <v>72</v>
      </c>
      <c r="L41" s="7">
        <v>12</v>
      </c>
    </row>
    <row r="42" spans="1:12" ht="12.75" customHeight="1" x14ac:dyDescent="0.3">
      <c r="A42" s="137" t="s">
        <v>88</v>
      </c>
      <c r="B42" s="131"/>
      <c r="C42" s="131"/>
      <c r="D42" s="131"/>
      <c r="E42" s="132"/>
      <c r="F42" s="133"/>
      <c r="G42" s="134"/>
      <c r="H42" s="135"/>
      <c r="J42" s="9">
        <v>42651</v>
      </c>
      <c r="K42" s="28" t="s">
        <v>73</v>
      </c>
      <c r="L42" s="7">
        <v>34.72</v>
      </c>
    </row>
    <row r="43" spans="1:12" ht="13" x14ac:dyDescent="0.3">
      <c r="A43" s="155" t="s">
        <v>89</v>
      </c>
      <c r="B43" s="156"/>
      <c r="C43" s="156"/>
      <c r="D43" s="156"/>
      <c r="E43" s="157"/>
      <c r="F43" s="158"/>
      <c r="G43" s="159"/>
      <c r="H43" s="160"/>
      <c r="J43" s="32">
        <v>42657</v>
      </c>
      <c r="K43" s="28" t="s">
        <v>74</v>
      </c>
      <c r="L43" s="31">
        <v>40</v>
      </c>
    </row>
    <row r="44" spans="1:12" x14ac:dyDescent="0.25">
      <c r="A44" s="149" t="s">
        <v>50</v>
      </c>
      <c r="B44" s="150"/>
      <c r="C44" s="150"/>
      <c r="D44" s="150"/>
      <c r="E44" s="151"/>
      <c r="F44" s="152"/>
      <c r="G44" s="153"/>
      <c r="H44" s="154"/>
      <c r="J44" s="9">
        <v>42662</v>
      </c>
      <c r="K44" s="28" t="s">
        <v>75</v>
      </c>
      <c r="L44" s="7">
        <v>12.38</v>
      </c>
    </row>
    <row r="45" spans="1:12" ht="13" thickBot="1" x14ac:dyDescent="0.3">
      <c r="A45" s="177" t="s">
        <v>90</v>
      </c>
      <c r="B45" s="138"/>
      <c r="C45" s="138"/>
      <c r="D45" s="138"/>
      <c r="E45" s="139"/>
      <c r="F45" s="140"/>
      <c r="G45" s="141"/>
      <c r="H45" s="142"/>
      <c r="J45" s="9">
        <v>42664</v>
      </c>
      <c r="K45" s="28" t="s">
        <v>76</v>
      </c>
      <c r="L45" s="7">
        <v>9.5</v>
      </c>
    </row>
    <row r="46" spans="1:12" x14ac:dyDescent="0.25">
      <c r="J46" s="9">
        <v>42671</v>
      </c>
      <c r="K46" s="28" t="s">
        <v>77</v>
      </c>
      <c r="L46" s="7">
        <v>30</v>
      </c>
    </row>
    <row r="47" spans="1:12" x14ac:dyDescent="0.25">
      <c r="J47" s="9"/>
      <c r="K47" s="28"/>
      <c r="L47" s="7"/>
    </row>
    <row r="48" spans="1:12" s="11" customFormat="1" x14ac:dyDescent="0.25">
      <c r="A48" s="10"/>
      <c r="B48" s="10"/>
      <c r="C48" s="10"/>
      <c r="D48" s="10"/>
      <c r="E48" s="112"/>
      <c r="F48" s="30"/>
      <c r="G48" s="111"/>
      <c r="H48" s="10"/>
      <c r="J48" s="9"/>
      <c r="K48" s="28"/>
      <c r="L48" s="7"/>
    </row>
    <row r="49" spans="1:12" x14ac:dyDescent="0.25">
      <c r="D49" s="10"/>
      <c r="E49" s="112"/>
      <c r="F49" s="30"/>
      <c r="G49" s="111"/>
      <c r="H49" s="10"/>
      <c r="J49" s="9"/>
      <c r="K49" s="28"/>
      <c r="L49" s="7"/>
    </row>
    <row r="50" spans="1:12" ht="13" x14ac:dyDescent="0.3">
      <c r="D50" s="10"/>
      <c r="E50" s="21"/>
      <c r="F50" s="51"/>
      <c r="G50" s="19"/>
      <c r="H50" s="10"/>
      <c r="J50" s="9"/>
      <c r="K50" s="28"/>
      <c r="L50" s="7"/>
    </row>
    <row r="51" spans="1:12" x14ac:dyDescent="0.25">
      <c r="D51" s="10"/>
      <c r="E51" s="12"/>
      <c r="F51" s="24"/>
      <c r="G51" s="23"/>
      <c r="H51" s="10"/>
      <c r="J51" s="9"/>
      <c r="K51" s="28"/>
      <c r="L51" s="7"/>
    </row>
    <row r="52" spans="1:12" x14ac:dyDescent="0.25">
      <c r="A52" s="11"/>
      <c r="B52" s="11"/>
      <c r="C52" s="11"/>
      <c r="D52" s="10"/>
      <c r="E52" s="12"/>
      <c r="F52" s="25"/>
      <c r="G52" s="25"/>
      <c r="H52" s="11"/>
      <c r="I52" s="11"/>
      <c r="J52" s="9"/>
      <c r="K52" s="28"/>
      <c r="L52" s="7"/>
    </row>
    <row r="53" spans="1:12" x14ac:dyDescent="0.25">
      <c r="A53" s="11"/>
      <c r="B53" s="11"/>
      <c r="C53" s="11"/>
      <c r="D53" s="10"/>
      <c r="E53" s="12"/>
      <c r="F53" s="25"/>
      <c r="G53" s="25"/>
      <c r="H53" s="11"/>
      <c r="I53" s="11"/>
      <c r="J53" s="9"/>
      <c r="K53" s="28"/>
      <c r="L53" s="7"/>
    </row>
    <row r="54" spans="1:12" x14ac:dyDescent="0.25">
      <c r="A54" s="11"/>
      <c r="B54" s="11"/>
      <c r="C54" s="11"/>
      <c r="D54" s="10"/>
      <c r="E54" s="12"/>
      <c r="F54" s="25"/>
      <c r="G54" s="25"/>
      <c r="H54" s="11"/>
      <c r="I54" s="11"/>
      <c r="J54" s="9"/>
      <c r="K54" s="28"/>
      <c r="L54" s="7"/>
    </row>
    <row r="55" spans="1:12" x14ac:dyDescent="0.25">
      <c r="A55" s="11"/>
      <c r="B55" s="11"/>
      <c r="C55" s="11"/>
      <c r="D55" s="10"/>
      <c r="E55" s="12"/>
      <c r="F55" s="25"/>
      <c r="G55" s="25"/>
      <c r="H55" s="11"/>
      <c r="I55" s="11"/>
      <c r="J55" s="9"/>
      <c r="K55" s="28"/>
      <c r="L55" s="7"/>
    </row>
    <row r="56" spans="1:12" ht="13" thickBot="1" x14ac:dyDescent="0.3">
      <c r="A56" s="11"/>
      <c r="B56" s="11"/>
      <c r="C56" s="11"/>
      <c r="D56" s="10"/>
      <c r="E56" s="12"/>
      <c r="F56" s="25"/>
      <c r="G56" s="25"/>
      <c r="H56" s="11"/>
      <c r="I56" s="11"/>
      <c r="J56" s="29"/>
      <c r="K56" s="28"/>
      <c r="L56" s="27"/>
    </row>
    <row r="57" spans="1:12" ht="13.5" thickBot="1" x14ac:dyDescent="0.35">
      <c r="A57" s="11"/>
      <c r="B57" s="11"/>
      <c r="C57" s="11"/>
      <c r="D57" s="10"/>
      <c r="E57" s="12"/>
      <c r="F57" s="25"/>
      <c r="G57" s="25"/>
      <c r="H57" s="11"/>
      <c r="I57" s="11"/>
      <c r="J57" s="6"/>
      <c r="K57" s="22" t="s">
        <v>28</v>
      </c>
      <c r="L57" s="4">
        <f>SUM(L41:L56)</f>
        <v>138.6</v>
      </c>
    </row>
    <row r="58" spans="1:12" s="10" customFormat="1" ht="13" x14ac:dyDescent="0.3">
      <c r="E58" s="12"/>
      <c r="F58" s="25"/>
      <c r="G58" s="25"/>
      <c r="J58" s="21"/>
      <c r="K58" s="20"/>
      <c r="L58" s="19"/>
    </row>
    <row r="59" spans="1:12" s="10" customFormat="1" ht="13.5" thickBot="1" x14ac:dyDescent="0.35">
      <c r="E59" s="12"/>
      <c r="F59" s="25"/>
      <c r="G59" s="25"/>
      <c r="J59" s="21"/>
      <c r="K59" s="20"/>
      <c r="L59" s="19"/>
    </row>
    <row r="60" spans="1:12" s="10" customFormat="1" ht="13.5" thickBot="1" x14ac:dyDescent="0.35">
      <c r="E60" s="12"/>
      <c r="F60" s="25"/>
      <c r="G60" s="25"/>
      <c r="J60" s="15"/>
      <c r="K60" s="14" t="s">
        <v>31</v>
      </c>
      <c r="L60" s="13"/>
    </row>
    <row r="61" spans="1:12" s="10" customFormat="1" x14ac:dyDescent="0.25">
      <c r="E61" s="12"/>
      <c r="F61" s="25"/>
      <c r="G61" s="25"/>
      <c r="J61" s="9">
        <v>42647</v>
      </c>
      <c r="K61" s="26" t="s">
        <v>78</v>
      </c>
      <c r="L61" s="7">
        <v>20</v>
      </c>
    </row>
    <row r="62" spans="1:12" s="10" customFormat="1" x14ac:dyDescent="0.25">
      <c r="E62" s="12"/>
      <c r="F62" s="25"/>
      <c r="G62" s="25"/>
      <c r="J62" s="9">
        <v>42656</v>
      </c>
      <c r="K62" s="26" t="s">
        <v>79</v>
      </c>
      <c r="L62" s="7">
        <v>17.5</v>
      </c>
    </row>
    <row r="63" spans="1:12" s="10" customFormat="1" x14ac:dyDescent="0.25">
      <c r="E63" s="12"/>
      <c r="F63" s="25"/>
      <c r="G63" s="25"/>
      <c r="J63" s="9">
        <v>42665</v>
      </c>
      <c r="K63" s="26" t="s">
        <v>80</v>
      </c>
      <c r="L63" s="7">
        <v>55</v>
      </c>
    </row>
    <row r="64" spans="1:12" s="10" customFormat="1" x14ac:dyDescent="0.25">
      <c r="E64" s="12"/>
      <c r="F64" s="25"/>
      <c r="G64" s="25"/>
      <c r="J64" s="9">
        <v>42674</v>
      </c>
      <c r="K64" s="26" t="s">
        <v>81</v>
      </c>
      <c r="L64" s="7">
        <v>12.5</v>
      </c>
    </row>
    <row r="65" spans="1:12" s="10" customFormat="1" x14ac:dyDescent="0.25">
      <c r="E65" s="12"/>
      <c r="F65" s="25"/>
      <c r="G65" s="25"/>
      <c r="J65" s="9"/>
      <c r="K65" s="12"/>
      <c r="L65" s="7"/>
    </row>
    <row r="66" spans="1:12" s="10" customFormat="1" x14ac:dyDescent="0.25">
      <c r="E66" s="12"/>
      <c r="F66" s="24"/>
      <c r="G66" s="23"/>
      <c r="J66" s="9"/>
      <c r="K66" s="12"/>
      <c r="L66" s="7"/>
    </row>
    <row r="67" spans="1:12" s="10" customFormat="1" x14ac:dyDescent="0.25">
      <c r="E67" s="12"/>
      <c r="F67" s="24"/>
      <c r="G67" s="23"/>
      <c r="J67" s="9"/>
      <c r="K67" s="12"/>
      <c r="L67" s="7"/>
    </row>
    <row r="68" spans="1:12" s="10" customFormat="1" x14ac:dyDescent="0.25">
      <c r="E68" s="12"/>
      <c r="F68" s="24"/>
      <c r="G68" s="23"/>
      <c r="J68" s="9"/>
      <c r="K68" s="12"/>
      <c r="L68" s="7"/>
    </row>
    <row r="69" spans="1:12" s="10" customFormat="1" x14ac:dyDescent="0.25">
      <c r="E69" s="12"/>
      <c r="F69" s="24"/>
      <c r="G69" s="23"/>
      <c r="J69" s="9"/>
      <c r="K69" s="12"/>
      <c r="L69" s="7"/>
    </row>
    <row r="70" spans="1:12" s="10" customFormat="1" x14ac:dyDescent="0.25">
      <c r="E70" s="12"/>
      <c r="F70" s="24"/>
      <c r="G70" s="23"/>
      <c r="J70" s="9"/>
      <c r="K70" s="12"/>
      <c r="L70" s="7"/>
    </row>
    <row r="71" spans="1:12" s="10" customFormat="1" ht="13" thickBot="1" x14ac:dyDescent="0.3">
      <c r="E71" s="12"/>
      <c r="F71" s="24"/>
      <c r="G71" s="23"/>
      <c r="J71" s="9"/>
      <c r="L71" s="7"/>
    </row>
    <row r="72" spans="1:12" ht="13.5" thickBot="1" x14ac:dyDescent="0.35">
      <c r="A72" s="11"/>
      <c r="B72" s="11"/>
      <c r="C72" s="11"/>
      <c r="D72" s="10"/>
      <c r="E72" s="12"/>
      <c r="F72" s="24"/>
      <c r="G72" s="23"/>
      <c r="H72" s="11"/>
      <c r="I72" s="11"/>
      <c r="J72" s="6"/>
      <c r="K72" s="22" t="s">
        <v>42</v>
      </c>
      <c r="L72" s="4">
        <f>SUM(L61:L71)</f>
        <v>105</v>
      </c>
    </row>
    <row r="73" spans="1:12" s="11" customFormat="1" ht="13" x14ac:dyDescent="0.3">
      <c r="D73" s="10"/>
      <c r="E73" s="12"/>
      <c r="F73" s="24"/>
      <c r="G73" s="23"/>
      <c r="J73" s="21"/>
      <c r="K73" s="20"/>
      <c r="L73" s="19"/>
    </row>
    <row r="74" spans="1:12" ht="13.5" thickBot="1" x14ac:dyDescent="0.35">
      <c r="A74" s="11"/>
      <c r="B74" s="11"/>
      <c r="C74" s="11"/>
      <c r="D74" s="10"/>
      <c r="E74" s="12"/>
      <c r="F74" s="24"/>
      <c r="G74" s="23"/>
      <c r="H74" s="11"/>
      <c r="I74" s="11"/>
      <c r="J74" s="21"/>
      <c r="K74" s="20"/>
      <c r="L74" s="19"/>
    </row>
    <row r="75" spans="1:12" ht="13.5" thickBot="1" x14ac:dyDescent="0.35">
      <c r="A75" s="11"/>
      <c r="B75" s="11"/>
      <c r="C75" s="11"/>
      <c r="D75" s="10"/>
      <c r="E75" s="12"/>
      <c r="F75" s="24"/>
      <c r="G75" s="23"/>
      <c r="H75" s="11"/>
      <c r="I75" s="11"/>
      <c r="J75" s="15"/>
      <c r="K75" s="14" t="s">
        <v>32</v>
      </c>
      <c r="L75" s="13"/>
    </row>
    <row r="76" spans="1:12" x14ac:dyDescent="0.25">
      <c r="A76" s="11"/>
      <c r="B76" s="11"/>
      <c r="C76" s="11"/>
      <c r="D76" s="10"/>
      <c r="E76" s="12"/>
      <c r="F76" s="24"/>
      <c r="G76" s="23"/>
      <c r="H76" s="11"/>
      <c r="I76" s="11"/>
      <c r="J76" s="9">
        <v>42653</v>
      </c>
      <c r="K76" s="26" t="s">
        <v>82</v>
      </c>
      <c r="L76" s="7">
        <v>10</v>
      </c>
    </row>
    <row r="77" spans="1:12" x14ac:dyDescent="0.25">
      <c r="A77" s="11"/>
      <c r="B77" s="11"/>
      <c r="C77" s="11"/>
      <c r="D77" s="10"/>
      <c r="E77" s="12"/>
      <c r="F77" s="24"/>
      <c r="G77" s="23"/>
      <c r="H77" s="11"/>
      <c r="I77" s="11"/>
      <c r="J77" s="9">
        <v>42658</v>
      </c>
      <c r="K77" s="26" t="s">
        <v>83</v>
      </c>
      <c r="L77" s="7">
        <v>65</v>
      </c>
    </row>
    <row r="78" spans="1:12" x14ac:dyDescent="0.25">
      <c r="A78" s="11"/>
      <c r="B78" s="11"/>
      <c r="C78" s="11"/>
      <c r="D78" s="10"/>
      <c r="E78" s="12"/>
      <c r="F78" s="24"/>
      <c r="G78" s="23"/>
      <c r="H78" s="11"/>
      <c r="I78" s="11"/>
      <c r="J78" s="9"/>
      <c r="K78" s="8"/>
      <c r="L78" s="7"/>
    </row>
    <row r="79" spans="1:12" x14ac:dyDescent="0.25">
      <c r="A79" s="11"/>
      <c r="B79" s="11"/>
      <c r="C79" s="11"/>
      <c r="D79" s="10"/>
      <c r="E79" s="12"/>
      <c r="F79" s="24"/>
      <c r="G79" s="23"/>
      <c r="H79" s="11"/>
      <c r="I79" s="11"/>
      <c r="J79" s="9"/>
      <c r="K79" s="10"/>
      <c r="L79" s="7"/>
    </row>
    <row r="80" spans="1:12" x14ac:dyDescent="0.25">
      <c r="A80" s="11"/>
      <c r="B80" s="11"/>
      <c r="C80" s="11"/>
      <c r="D80" s="10"/>
      <c r="E80" s="12"/>
      <c r="F80" s="24"/>
      <c r="G80" s="23"/>
      <c r="H80" s="11"/>
      <c r="I80" s="11"/>
      <c r="J80" s="9"/>
      <c r="K80" s="10"/>
      <c r="L80" s="7"/>
    </row>
    <row r="81" spans="4:12" ht="13" thickBot="1" x14ac:dyDescent="0.3">
      <c r="E81" s="11"/>
      <c r="F81" s="11"/>
      <c r="G81" s="11"/>
      <c r="H81" s="11"/>
      <c r="J81" s="9"/>
      <c r="K81" s="10"/>
      <c r="L81" s="7"/>
    </row>
    <row r="82" spans="4:12" ht="13.5" thickBot="1" x14ac:dyDescent="0.35">
      <c r="J82" s="6"/>
      <c r="K82" s="22" t="s">
        <v>41</v>
      </c>
      <c r="L82" s="4">
        <f>SUM(L76:L81)</f>
        <v>75</v>
      </c>
    </row>
    <row r="83" spans="4:12" x14ac:dyDescent="0.25">
      <c r="J83" s="11"/>
      <c r="K83" s="11"/>
      <c r="L83" s="11"/>
    </row>
    <row r="84" spans="4:12" ht="13" thickBot="1" x14ac:dyDescent="0.3">
      <c r="J84" s="11"/>
      <c r="K84" s="11"/>
      <c r="L84" s="11"/>
    </row>
    <row r="85" spans="4:12" ht="13.5" thickBot="1" x14ac:dyDescent="0.35">
      <c r="J85" s="15"/>
      <c r="K85" s="14" t="s">
        <v>24</v>
      </c>
      <c r="L85" s="13"/>
    </row>
    <row r="86" spans="4:12" x14ac:dyDescent="0.25">
      <c r="J86" s="167">
        <v>42664</v>
      </c>
      <c r="K86" s="168" t="s">
        <v>86</v>
      </c>
      <c r="L86" s="169">
        <v>256.35000000000002</v>
      </c>
    </row>
    <row r="87" spans="4:12" x14ac:dyDescent="0.25">
      <c r="J87" s="9"/>
      <c r="K87" s="10"/>
      <c r="L87" s="7"/>
    </row>
    <row r="88" spans="4:12" s="11" customFormat="1" x14ac:dyDescent="0.25">
      <c r="D88" s="1"/>
      <c r="J88" s="9"/>
      <c r="K88" s="10"/>
      <c r="L88" s="7"/>
    </row>
    <row r="89" spans="4:12" s="11" customFormat="1" x14ac:dyDescent="0.25">
      <c r="D89" s="1"/>
      <c r="J89" s="9"/>
      <c r="K89" s="10"/>
      <c r="L89" s="7"/>
    </row>
    <row r="90" spans="4:12" s="11" customFormat="1" ht="13" thickBot="1" x14ac:dyDescent="0.3">
      <c r="D90" s="1"/>
      <c r="J90" s="9"/>
      <c r="K90" s="10"/>
      <c r="L90" s="7"/>
    </row>
    <row r="91" spans="4:12" s="11" customFormat="1" ht="13.5" thickBot="1" x14ac:dyDescent="0.35">
      <c r="D91" s="1"/>
      <c r="J91" s="6"/>
      <c r="K91" s="22" t="s">
        <v>29</v>
      </c>
      <c r="L91" s="4">
        <f>SUM(L86:L90)</f>
        <v>256.35000000000002</v>
      </c>
    </row>
    <row r="92" spans="4:12" s="11" customFormat="1" ht="13" x14ac:dyDescent="0.3">
      <c r="D92" s="1"/>
      <c r="J92" s="21"/>
      <c r="K92" s="20"/>
      <c r="L92" s="19"/>
    </row>
    <row r="93" spans="4:12" s="11" customFormat="1" ht="13" thickBot="1" x14ac:dyDescent="0.3">
      <c r="D93" s="1"/>
      <c r="J93" s="18"/>
      <c r="K93" s="17"/>
      <c r="L93" s="16"/>
    </row>
    <row r="94" spans="4:12" s="11" customFormat="1" ht="13.5" thickBot="1" x14ac:dyDescent="0.35">
      <c r="D94" s="1"/>
      <c r="J94" s="15"/>
      <c r="K94" s="14" t="s">
        <v>26</v>
      </c>
      <c r="L94" s="13"/>
    </row>
    <row r="95" spans="4:12" s="11" customFormat="1" x14ac:dyDescent="0.25">
      <c r="D95" s="1"/>
      <c r="J95" s="9">
        <v>42658</v>
      </c>
      <c r="K95" s="12" t="s">
        <v>71</v>
      </c>
      <c r="L95" s="7">
        <v>17</v>
      </c>
    </row>
    <row r="96" spans="4:12" s="11" customFormat="1" x14ac:dyDescent="0.25">
      <c r="D96" s="1"/>
      <c r="J96" s="9">
        <v>42665</v>
      </c>
      <c r="K96" s="12" t="s">
        <v>26</v>
      </c>
      <c r="L96" s="7">
        <v>30</v>
      </c>
    </row>
    <row r="97" spans="4:12" s="11" customFormat="1" x14ac:dyDescent="0.25">
      <c r="D97" s="1"/>
      <c r="J97" s="9">
        <v>42670</v>
      </c>
      <c r="K97" s="12" t="s">
        <v>84</v>
      </c>
      <c r="L97" s="7">
        <v>78.25</v>
      </c>
    </row>
    <row r="98" spans="4:12" s="11" customFormat="1" x14ac:dyDescent="0.25">
      <c r="D98" s="1"/>
      <c r="J98" s="9"/>
      <c r="K98" s="12"/>
      <c r="L98" s="7"/>
    </row>
    <row r="99" spans="4:12" s="11" customFormat="1" x14ac:dyDescent="0.25">
      <c r="D99" s="1"/>
      <c r="J99" s="9"/>
      <c r="K99" s="12"/>
      <c r="L99" s="7"/>
    </row>
    <row r="100" spans="4:12" s="11" customFormat="1" x14ac:dyDescent="0.25">
      <c r="D100" s="1"/>
      <c r="J100" s="9"/>
      <c r="K100" s="10"/>
      <c r="L100" s="7"/>
    </row>
    <row r="101" spans="4:12" x14ac:dyDescent="0.25">
      <c r="D101" s="11"/>
      <c r="J101" s="9"/>
      <c r="K101" s="10"/>
      <c r="L101" s="7"/>
    </row>
    <row r="102" spans="4:12" x14ac:dyDescent="0.25">
      <c r="J102" s="9"/>
      <c r="K102" s="10"/>
      <c r="L102" s="7"/>
    </row>
    <row r="103" spans="4:12" x14ac:dyDescent="0.25">
      <c r="J103" s="9"/>
      <c r="K103" s="10"/>
      <c r="L103" s="7"/>
    </row>
    <row r="104" spans="4:12" x14ac:dyDescent="0.25">
      <c r="J104" s="9"/>
      <c r="K104" s="10"/>
      <c r="L104" s="7"/>
    </row>
    <row r="105" spans="4:12" ht="13" thickBot="1" x14ac:dyDescent="0.3">
      <c r="J105" s="9"/>
      <c r="K105" s="8"/>
      <c r="L105" s="7"/>
    </row>
    <row r="106" spans="4:12" ht="13.5" thickBot="1" x14ac:dyDescent="0.35">
      <c r="J106" s="6"/>
      <c r="K106" s="5" t="s">
        <v>30</v>
      </c>
      <c r="L106" s="4">
        <f>SUM(L94:L105)</f>
        <v>125.25</v>
      </c>
    </row>
    <row r="107" spans="4:12" x14ac:dyDescent="0.25">
      <c r="J107" s="1"/>
      <c r="L107" s="1"/>
    </row>
    <row r="108" spans="4:12" x14ac:dyDescent="0.25">
      <c r="J108" s="1"/>
      <c r="L108" s="1"/>
    </row>
  </sheetData>
  <hyperlinks>
    <hyperlink ref="B32" r:id="rId1"/>
    <hyperlink ref="B33" r:id="rId2"/>
  </hyperlinks>
  <pageMargins left="0.75" right="0.75" top="1" bottom="1" header="0.5" footer="0.5"/>
  <pageSetup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Template</vt:lpstr>
      <vt:lpstr>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Rogers</dc:creator>
  <cp:lastModifiedBy>Ian Rogers</cp:lastModifiedBy>
  <dcterms:created xsi:type="dcterms:W3CDTF">2016-11-14T20:17:34Z</dcterms:created>
  <dcterms:modified xsi:type="dcterms:W3CDTF">2016-11-15T03:02:37Z</dcterms:modified>
</cp:coreProperties>
</file>